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SÄPALLOKIRJA 2025\"/>
    </mc:Choice>
  </mc:AlternateContent>
  <xr:revisionPtr revIDLastSave="0" documentId="13_ncr:1_{914F5453-A4AE-45AE-9320-F7933E1DC17F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 1922-2024" sheetId="2" r:id="rId1"/>
    <sheet name="MYP 1981-2024" sheetId="3" r:id="rId2"/>
    <sheet name="MSS 1945-2024" sheetId="4" r:id="rId3"/>
    <sheet name="NSU 1931-2024" sheetId="5" r:id="rId4"/>
    <sheet name="NYP 1985-2024" sheetId="6" r:id="rId5"/>
    <sheet name="NSS 1963-2024" sheetId="7" r:id="rId6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6" i="7" l="1"/>
  <c r="I126" i="7"/>
  <c r="H126" i="7"/>
  <c r="E126" i="7"/>
  <c r="D126" i="7"/>
  <c r="C126" i="7"/>
  <c r="B126" i="7"/>
  <c r="F125" i="7"/>
  <c r="F124" i="7"/>
  <c r="F122" i="7"/>
  <c r="F121" i="7"/>
  <c r="K120" i="7"/>
  <c r="F120" i="7"/>
  <c r="F119" i="7"/>
  <c r="F118" i="7"/>
  <c r="F117" i="7"/>
  <c r="F116" i="7"/>
  <c r="F115" i="7"/>
  <c r="F114" i="7"/>
  <c r="F113" i="7"/>
  <c r="F111" i="7"/>
  <c r="F110" i="7"/>
  <c r="F109" i="7"/>
  <c r="F108" i="7"/>
  <c r="K107" i="7"/>
  <c r="F107" i="7"/>
  <c r="F106" i="7"/>
  <c r="F105" i="7"/>
  <c r="F104" i="7"/>
  <c r="F103" i="7"/>
  <c r="K101" i="7"/>
  <c r="F101" i="7"/>
  <c r="F99" i="7"/>
  <c r="F98" i="7"/>
  <c r="F96" i="7"/>
  <c r="F95" i="7"/>
  <c r="F94" i="7"/>
  <c r="F93" i="7"/>
  <c r="F92" i="7"/>
  <c r="F91" i="7"/>
  <c r="F90" i="7"/>
  <c r="F89" i="7"/>
  <c r="F88" i="7"/>
  <c r="F87" i="7"/>
  <c r="F86" i="7"/>
  <c r="F85" i="7"/>
  <c r="F84" i="7"/>
  <c r="F83" i="7"/>
  <c r="F82" i="7"/>
  <c r="F81" i="7"/>
  <c r="F80" i="7"/>
  <c r="F78" i="7"/>
  <c r="F77" i="7"/>
  <c r="F76" i="7"/>
  <c r="F75" i="7"/>
  <c r="F74" i="7"/>
  <c r="F73" i="7"/>
  <c r="F72" i="7"/>
  <c r="AA65" i="7"/>
  <c r="Z65" i="7"/>
  <c r="Y65" i="7"/>
  <c r="X65" i="7"/>
  <c r="W65" i="7"/>
  <c r="V65" i="7"/>
  <c r="U65" i="7"/>
  <c r="T65" i="7"/>
  <c r="S65" i="7"/>
  <c r="R65" i="7"/>
  <c r="Q65" i="7"/>
  <c r="P65" i="7"/>
  <c r="O65" i="7"/>
  <c r="N65" i="7"/>
  <c r="M65" i="7"/>
  <c r="L65" i="7"/>
  <c r="K65" i="7"/>
  <c r="J65" i="7"/>
  <c r="I65" i="7"/>
  <c r="AD65" i="7" s="1"/>
  <c r="H65" i="7"/>
  <c r="AC65" i="7" s="1"/>
  <c r="G65" i="7"/>
  <c r="AB65" i="7" s="1"/>
  <c r="E65" i="7"/>
  <c r="D65" i="7"/>
  <c r="C65" i="7"/>
  <c r="B65" i="7"/>
  <c r="AD64" i="7"/>
  <c r="AC64" i="7"/>
  <c r="AB64" i="7"/>
  <c r="E64" i="7"/>
  <c r="D64" i="7"/>
  <c r="C64" i="7"/>
  <c r="AD63" i="7"/>
  <c r="AC63" i="7"/>
  <c r="AB63" i="7"/>
  <c r="AD62" i="7"/>
  <c r="AC62" i="7"/>
  <c r="AB62" i="7"/>
  <c r="AD61" i="7"/>
  <c r="AC61" i="7"/>
  <c r="AB61" i="7"/>
  <c r="AD60" i="7"/>
  <c r="AC60" i="7"/>
  <c r="AB60" i="7"/>
  <c r="E60" i="7"/>
  <c r="D60" i="7"/>
  <c r="C60" i="7"/>
  <c r="AD59" i="7"/>
  <c r="AC59" i="7"/>
  <c r="AB59" i="7"/>
  <c r="E59" i="7"/>
  <c r="D59" i="7"/>
  <c r="C59" i="7"/>
  <c r="AD58" i="7"/>
  <c r="AC58" i="7"/>
  <c r="AB58" i="7"/>
  <c r="E58" i="7"/>
  <c r="D58" i="7"/>
  <c r="C58" i="7"/>
  <c r="AD57" i="7"/>
  <c r="AC57" i="7"/>
  <c r="AB57" i="7"/>
  <c r="E57" i="7"/>
  <c r="D57" i="7"/>
  <c r="C57" i="7"/>
  <c r="AD56" i="7"/>
  <c r="AC56" i="7"/>
  <c r="AB56" i="7"/>
  <c r="E56" i="7"/>
  <c r="D56" i="7"/>
  <c r="C56" i="7"/>
  <c r="AD55" i="7"/>
  <c r="AC55" i="7"/>
  <c r="AB55" i="7"/>
  <c r="E55" i="7"/>
  <c r="D55" i="7"/>
  <c r="C55" i="7"/>
  <c r="AD54" i="7"/>
  <c r="AC54" i="7"/>
  <c r="AB54" i="7"/>
  <c r="E54" i="7"/>
  <c r="D54" i="7"/>
  <c r="C54" i="7"/>
  <c r="AD53" i="7"/>
  <c r="AC53" i="7"/>
  <c r="AB53" i="7"/>
  <c r="E53" i="7"/>
  <c r="D53" i="7"/>
  <c r="C53" i="7"/>
  <c r="AD52" i="7"/>
  <c r="AC52" i="7"/>
  <c r="AB52" i="7"/>
  <c r="E52" i="7"/>
  <c r="D52" i="7"/>
  <c r="C52" i="7"/>
  <c r="AD50" i="7"/>
  <c r="AC50" i="7"/>
  <c r="AB50" i="7"/>
  <c r="E50" i="7"/>
  <c r="D50" i="7"/>
  <c r="C50" i="7"/>
  <c r="AD49" i="7"/>
  <c r="AC49" i="7"/>
  <c r="AB49" i="7"/>
  <c r="E49" i="7"/>
  <c r="D49" i="7"/>
  <c r="C49" i="7"/>
  <c r="AD48" i="7"/>
  <c r="AC48" i="7"/>
  <c r="AB48" i="7"/>
  <c r="E48" i="7"/>
  <c r="D48" i="7"/>
  <c r="C48" i="7"/>
  <c r="AD47" i="7"/>
  <c r="AC47" i="7"/>
  <c r="AB47" i="7"/>
  <c r="E47" i="7"/>
  <c r="D47" i="7"/>
  <c r="C47" i="7"/>
  <c r="AD46" i="7"/>
  <c r="AC46" i="7"/>
  <c r="AB46" i="7"/>
  <c r="E46" i="7"/>
  <c r="D46" i="7"/>
  <c r="C46" i="7"/>
  <c r="AD45" i="7"/>
  <c r="AC45" i="7"/>
  <c r="AB45" i="7"/>
  <c r="E45" i="7"/>
  <c r="D45" i="7"/>
  <c r="C45" i="7"/>
  <c r="AD44" i="7"/>
  <c r="AC44" i="7"/>
  <c r="AB44" i="7"/>
  <c r="E44" i="7"/>
  <c r="D44" i="7"/>
  <c r="C44" i="7"/>
  <c r="AD43" i="7"/>
  <c r="AC43" i="7"/>
  <c r="AB43" i="7"/>
  <c r="E43" i="7"/>
  <c r="D43" i="7"/>
  <c r="C43" i="7"/>
  <c r="AD42" i="7"/>
  <c r="AC42" i="7"/>
  <c r="AB42" i="7"/>
  <c r="E42" i="7"/>
  <c r="D42" i="7"/>
  <c r="C42" i="7"/>
  <c r="AD41" i="7"/>
  <c r="AC41" i="7"/>
  <c r="AB41" i="7"/>
  <c r="E41" i="7"/>
  <c r="D41" i="7"/>
  <c r="C41" i="7"/>
  <c r="AD40" i="7"/>
  <c r="AC40" i="7"/>
  <c r="AB40" i="7"/>
  <c r="E40" i="7"/>
  <c r="D40" i="7"/>
  <c r="C40" i="7"/>
  <c r="AD39" i="7"/>
  <c r="AC39" i="7"/>
  <c r="AB39" i="7"/>
  <c r="E39" i="7"/>
  <c r="D39" i="7"/>
  <c r="C39" i="7"/>
  <c r="AD38" i="7"/>
  <c r="AC38" i="7"/>
  <c r="AB38" i="7"/>
  <c r="E38" i="7"/>
  <c r="D38" i="7"/>
  <c r="C38" i="7"/>
  <c r="AD37" i="7"/>
  <c r="AC37" i="7"/>
  <c r="AB37" i="7"/>
  <c r="E37" i="7"/>
  <c r="D37" i="7"/>
  <c r="C37" i="7"/>
  <c r="AD36" i="7"/>
  <c r="AC36" i="7"/>
  <c r="AB36" i="7"/>
  <c r="E36" i="7"/>
  <c r="D36" i="7"/>
  <c r="C36" i="7"/>
  <c r="AD35" i="7"/>
  <c r="AC35" i="7"/>
  <c r="AB35" i="7"/>
  <c r="E35" i="7"/>
  <c r="D35" i="7"/>
  <c r="C35" i="7"/>
  <c r="AD34" i="7"/>
  <c r="AC34" i="7"/>
  <c r="AB34" i="7"/>
  <c r="E34" i="7"/>
  <c r="D34" i="7"/>
  <c r="C34" i="7"/>
  <c r="AD33" i="7"/>
  <c r="AC33" i="7"/>
  <c r="AB33" i="7"/>
  <c r="E33" i="7"/>
  <c r="D33" i="7"/>
  <c r="C33" i="7"/>
  <c r="AD32" i="7"/>
  <c r="AC32" i="7"/>
  <c r="AB32" i="7"/>
  <c r="E32" i="7"/>
  <c r="D32" i="7"/>
  <c r="C32" i="7"/>
  <c r="AD31" i="7"/>
  <c r="AC31" i="7"/>
  <c r="AB31" i="7"/>
  <c r="E31" i="7"/>
  <c r="D31" i="7"/>
  <c r="C31" i="7"/>
  <c r="AD30" i="7"/>
  <c r="AC30" i="7"/>
  <c r="AB30" i="7"/>
  <c r="E30" i="7"/>
  <c r="D30" i="7"/>
  <c r="C30" i="7"/>
  <c r="AD29" i="7"/>
  <c r="AC29" i="7"/>
  <c r="AB29" i="7"/>
  <c r="E29" i="7"/>
  <c r="D29" i="7"/>
  <c r="C29" i="7"/>
  <c r="AD28" i="7"/>
  <c r="AC28" i="7"/>
  <c r="AB28" i="7"/>
  <c r="E28" i="7"/>
  <c r="D28" i="7"/>
  <c r="C28" i="7"/>
  <c r="AD27" i="7"/>
  <c r="AC27" i="7"/>
  <c r="AB27" i="7"/>
  <c r="E27" i="7"/>
  <c r="D27" i="7"/>
  <c r="C27" i="7"/>
  <c r="AD26" i="7"/>
  <c r="AC26" i="7"/>
  <c r="AB26" i="7"/>
  <c r="E26" i="7"/>
  <c r="D26" i="7"/>
  <c r="C26" i="7"/>
  <c r="AD25" i="7"/>
  <c r="AC25" i="7"/>
  <c r="AB25" i="7"/>
  <c r="E25" i="7"/>
  <c r="D25" i="7"/>
  <c r="C25" i="7"/>
  <c r="AD24" i="7"/>
  <c r="AC24" i="7"/>
  <c r="AB24" i="7"/>
  <c r="E24" i="7"/>
  <c r="D24" i="7"/>
  <c r="C24" i="7"/>
  <c r="AD23" i="7"/>
  <c r="AC23" i="7"/>
  <c r="AB23" i="7"/>
  <c r="E23" i="7"/>
  <c r="D23" i="7"/>
  <c r="C23" i="7"/>
  <c r="AD22" i="7"/>
  <c r="AC22" i="7"/>
  <c r="AB22" i="7"/>
  <c r="E22" i="7"/>
  <c r="D22" i="7"/>
  <c r="C22" i="7"/>
  <c r="AD21" i="7"/>
  <c r="AC21" i="7"/>
  <c r="AB21" i="7"/>
  <c r="E21" i="7"/>
  <c r="D21" i="7"/>
  <c r="C21" i="7"/>
  <c r="AD20" i="7"/>
  <c r="AC20" i="7"/>
  <c r="AB20" i="7"/>
  <c r="E20" i="7"/>
  <c r="D20" i="7"/>
  <c r="C20" i="7"/>
  <c r="AD19" i="7"/>
  <c r="AC19" i="7"/>
  <c r="AB19" i="7"/>
  <c r="E19" i="7"/>
  <c r="D19" i="7"/>
  <c r="C19" i="7"/>
  <c r="AD18" i="7"/>
  <c r="AC18" i="7"/>
  <c r="AB18" i="7"/>
  <c r="E18" i="7"/>
  <c r="D18" i="7"/>
  <c r="C18" i="7"/>
  <c r="AD17" i="7"/>
  <c r="AC17" i="7"/>
  <c r="AB17" i="7"/>
  <c r="E17" i="7"/>
  <c r="D17" i="7"/>
  <c r="C17" i="7"/>
  <c r="AD16" i="7"/>
  <c r="AC16" i="7"/>
  <c r="AB16" i="7"/>
  <c r="E16" i="7"/>
  <c r="D16" i="7"/>
  <c r="C16" i="7"/>
  <c r="AD15" i="7"/>
  <c r="AC15" i="7"/>
  <c r="AB15" i="7"/>
  <c r="E15" i="7"/>
  <c r="D15" i="7"/>
  <c r="C15" i="7"/>
  <c r="AD14" i="7"/>
  <c r="AC14" i="7"/>
  <c r="AB14" i="7"/>
  <c r="E14" i="7"/>
  <c r="D14" i="7"/>
  <c r="C14" i="7"/>
  <c r="AD13" i="7"/>
  <c r="AC13" i="7"/>
  <c r="AB13" i="7"/>
  <c r="E13" i="7"/>
  <c r="D13" i="7"/>
  <c r="C13" i="7"/>
  <c r="AD12" i="7"/>
  <c r="AC12" i="7"/>
  <c r="AB12" i="7"/>
  <c r="AD11" i="7"/>
  <c r="AC11" i="7"/>
  <c r="AB11" i="7"/>
  <c r="AD10" i="7"/>
  <c r="AC10" i="7"/>
  <c r="AB10" i="7"/>
  <c r="AD9" i="7"/>
  <c r="AC9" i="7"/>
  <c r="AB9" i="7"/>
  <c r="E9" i="7"/>
  <c r="D9" i="7"/>
  <c r="C9" i="7"/>
  <c r="AD8" i="7"/>
  <c r="AC8" i="7"/>
  <c r="AB8" i="7"/>
  <c r="E8" i="7"/>
  <c r="D8" i="7"/>
  <c r="C8" i="7"/>
  <c r="AD7" i="7"/>
  <c r="AC7" i="7"/>
  <c r="AB7" i="7"/>
  <c r="E7" i="7"/>
  <c r="D7" i="7"/>
  <c r="C7" i="7"/>
  <c r="AD6" i="7"/>
  <c r="AC6" i="7"/>
  <c r="AB6" i="7"/>
  <c r="E6" i="7"/>
  <c r="D6" i="7"/>
  <c r="C6" i="7"/>
  <c r="F6" i="7" l="1"/>
  <c r="AE6" i="7"/>
  <c r="F7" i="7"/>
  <c r="AE7" i="7"/>
  <c r="F8" i="7"/>
  <c r="AE8" i="7"/>
  <c r="F9" i="7"/>
  <c r="AE9" i="7"/>
  <c r="AE10" i="7"/>
  <c r="AE11" i="7"/>
  <c r="AE12" i="7"/>
  <c r="F13" i="7"/>
  <c r="AE13" i="7"/>
  <c r="F14" i="7"/>
  <c r="AE14" i="7"/>
  <c r="F15" i="7"/>
  <c r="AE15" i="7"/>
  <c r="F16" i="7"/>
  <c r="AE16" i="7"/>
  <c r="F17" i="7"/>
  <c r="AE17" i="7"/>
  <c r="F18" i="7"/>
  <c r="AE18" i="7"/>
  <c r="F19" i="7"/>
  <c r="AE19" i="7"/>
  <c r="F20" i="7"/>
  <c r="AE20" i="7"/>
  <c r="F21" i="7"/>
  <c r="AE21" i="7"/>
  <c r="F22" i="7"/>
  <c r="AE22" i="7"/>
  <c r="F23" i="7"/>
  <c r="AE23" i="7"/>
  <c r="F24" i="7"/>
  <c r="AE24" i="7"/>
  <c r="F25" i="7"/>
  <c r="AE25" i="7"/>
  <c r="F26" i="7"/>
  <c r="AE26" i="7"/>
  <c r="F27" i="7"/>
  <c r="AE27" i="7"/>
  <c r="F28" i="7"/>
  <c r="AE28" i="7"/>
  <c r="F29" i="7"/>
  <c r="AE29" i="7"/>
  <c r="F30" i="7"/>
  <c r="AE30" i="7"/>
  <c r="F31" i="7"/>
  <c r="AE31" i="7"/>
  <c r="F32" i="7"/>
  <c r="AE32" i="7"/>
  <c r="F33" i="7"/>
  <c r="AE33" i="7"/>
  <c r="F34" i="7"/>
  <c r="AE34" i="7"/>
  <c r="F35" i="7"/>
  <c r="AE35" i="7"/>
  <c r="F36" i="7"/>
  <c r="AE36" i="7"/>
  <c r="F37" i="7"/>
  <c r="AE37" i="7"/>
  <c r="F38" i="7"/>
  <c r="AE38" i="7"/>
  <c r="F39" i="7"/>
  <c r="AE39" i="7"/>
  <c r="F40" i="7"/>
  <c r="AE40" i="7"/>
  <c r="F41" i="7"/>
  <c r="AE41" i="7"/>
  <c r="F42" i="7"/>
  <c r="AE42" i="7"/>
  <c r="F43" i="7"/>
  <c r="AE43" i="7"/>
  <c r="F44" i="7"/>
  <c r="AE44" i="7"/>
  <c r="F45" i="7"/>
  <c r="AE45" i="7"/>
  <c r="F46" i="7"/>
  <c r="AE46" i="7"/>
  <c r="F47" i="7"/>
  <c r="AE47" i="7"/>
  <c r="F48" i="7"/>
  <c r="AE48" i="7"/>
  <c r="F49" i="7"/>
  <c r="AE49" i="7"/>
  <c r="F50" i="7"/>
  <c r="AE50" i="7"/>
  <c r="F52" i="7"/>
  <c r="AE52" i="7"/>
  <c r="F53" i="7"/>
  <c r="AE53" i="7"/>
  <c r="F54" i="7"/>
  <c r="AE54" i="7"/>
  <c r="F55" i="7"/>
  <c r="AE55" i="7"/>
  <c r="F56" i="7"/>
  <c r="AE56" i="7"/>
  <c r="F57" i="7"/>
  <c r="AE57" i="7"/>
  <c r="F58" i="7"/>
  <c r="AE58" i="7"/>
  <c r="F59" i="7"/>
  <c r="AE59" i="7"/>
  <c r="F60" i="7"/>
  <c r="AE60" i="7"/>
  <c r="AE61" i="7"/>
  <c r="AE62" i="7"/>
  <c r="AE63" i="7"/>
  <c r="F64" i="7"/>
  <c r="AE64" i="7"/>
  <c r="AE65" i="7"/>
  <c r="F65" i="7" s="1"/>
  <c r="F126" i="7"/>
  <c r="K126" i="7"/>
  <c r="E143" i="6" l="1"/>
  <c r="D143" i="6"/>
  <c r="C143" i="6"/>
  <c r="B143" i="6"/>
  <c r="H142" i="6"/>
  <c r="F142" i="6"/>
  <c r="H138" i="6"/>
  <c r="F138" i="6"/>
  <c r="H135" i="6"/>
  <c r="F135" i="6"/>
  <c r="H130" i="6"/>
  <c r="F130" i="6"/>
  <c r="H129" i="6"/>
  <c r="F129" i="6"/>
  <c r="H128" i="6"/>
  <c r="F128" i="6"/>
  <c r="H127" i="6"/>
  <c r="F127" i="6"/>
  <c r="H126" i="6"/>
  <c r="F126" i="6"/>
  <c r="H125" i="6"/>
  <c r="F125" i="6"/>
  <c r="H124" i="6"/>
  <c r="F124" i="6"/>
  <c r="H123" i="6"/>
  <c r="F123" i="6"/>
  <c r="H122" i="6"/>
  <c r="F122" i="6"/>
  <c r="H121" i="6"/>
  <c r="F121" i="6"/>
  <c r="H118" i="6"/>
  <c r="F118" i="6"/>
  <c r="H117" i="6"/>
  <c r="F117" i="6"/>
  <c r="H116" i="6"/>
  <c r="F116" i="6"/>
  <c r="H115" i="6"/>
  <c r="F115" i="6"/>
  <c r="H114" i="6"/>
  <c r="F114" i="6"/>
  <c r="H113" i="6"/>
  <c r="F113" i="6"/>
  <c r="H112" i="6"/>
  <c r="F112" i="6"/>
  <c r="H111" i="6"/>
  <c r="F111" i="6"/>
  <c r="H110" i="6"/>
  <c r="F110" i="6"/>
  <c r="H109" i="6"/>
  <c r="F109" i="6"/>
  <c r="H105" i="6"/>
  <c r="F105" i="6"/>
  <c r="H103" i="6"/>
  <c r="F103" i="6"/>
  <c r="H102" i="6"/>
  <c r="F102" i="6"/>
  <c r="H101" i="6"/>
  <c r="F101" i="6"/>
  <c r="H100" i="6"/>
  <c r="F100" i="6"/>
  <c r="E93" i="6"/>
  <c r="D93" i="6"/>
  <c r="C93" i="6"/>
  <c r="B93" i="6"/>
  <c r="H92" i="6"/>
  <c r="F92" i="6"/>
  <c r="H79" i="6"/>
  <c r="F79" i="6"/>
  <c r="H78" i="6"/>
  <c r="F78" i="6"/>
  <c r="H77" i="6"/>
  <c r="F77" i="6"/>
  <c r="H76" i="6"/>
  <c r="F76" i="6"/>
  <c r="H75" i="6"/>
  <c r="F75" i="6"/>
  <c r="H74" i="6"/>
  <c r="F74" i="6"/>
  <c r="H73" i="6"/>
  <c r="F73" i="6"/>
  <c r="H72" i="6"/>
  <c r="F72" i="6"/>
  <c r="H71" i="6"/>
  <c r="F71" i="6"/>
  <c r="H70" i="6"/>
  <c r="F70" i="6"/>
  <c r="H67" i="6"/>
  <c r="F67" i="6"/>
  <c r="H66" i="6"/>
  <c r="F66" i="6"/>
  <c r="H65" i="6"/>
  <c r="F65" i="6"/>
  <c r="H64" i="6"/>
  <c r="F64" i="6"/>
  <c r="H63" i="6"/>
  <c r="F63" i="6"/>
  <c r="H61" i="6"/>
  <c r="F61" i="6"/>
  <c r="H60" i="6"/>
  <c r="F60" i="6"/>
  <c r="B46" i="6"/>
  <c r="W45" i="6"/>
  <c r="F45" i="6"/>
  <c r="W43" i="6"/>
  <c r="F43" i="6"/>
  <c r="E42" i="6"/>
  <c r="D42" i="6"/>
  <c r="W42" i="6" s="1"/>
  <c r="E41" i="6"/>
  <c r="D41" i="6"/>
  <c r="W41" i="6" s="1"/>
  <c r="C41" i="6"/>
  <c r="W40" i="6"/>
  <c r="W39" i="6"/>
  <c r="W38" i="6"/>
  <c r="F38" i="6"/>
  <c r="W37" i="6"/>
  <c r="W36" i="6"/>
  <c r="W35" i="6"/>
  <c r="W34" i="6"/>
  <c r="W33" i="6"/>
  <c r="E32" i="6"/>
  <c r="D32" i="6"/>
  <c r="W32" i="6" s="1"/>
  <c r="C32" i="6"/>
  <c r="E31" i="6"/>
  <c r="D31" i="6"/>
  <c r="W31" i="6" s="1"/>
  <c r="C31" i="6"/>
  <c r="E30" i="6"/>
  <c r="D30" i="6"/>
  <c r="W30" i="6" s="1"/>
  <c r="C30" i="6"/>
  <c r="E29" i="6"/>
  <c r="D29" i="6"/>
  <c r="W29" i="6" s="1"/>
  <c r="C29" i="6"/>
  <c r="W28" i="6"/>
  <c r="F28" i="6"/>
  <c r="W27" i="6"/>
  <c r="F27" i="6"/>
  <c r="W26" i="6"/>
  <c r="F26" i="6"/>
  <c r="W25" i="6"/>
  <c r="F25" i="6"/>
  <c r="W24" i="6"/>
  <c r="F24" i="6"/>
  <c r="W23" i="6"/>
  <c r="F23" i="6"/>
  <c r="W22" i="6"/>
  <c r="F22" i="6"/>
  <c r="W21" i="6"/>
  <c r="F21" i="6"/>
  <c r="W20" i="6"/>
  <c r="F20" i="6"/>
  <c r="W19" i="6"/>
  <c r="F19" i="6"/>
  <c r="W18" i="6"/>
  <c r="F18" i="6"/>
  <c r="W17" i="6"/>
  <c r="F17" i="6"/>
  <c r="W16" i="6"/>
  <c r="F16" i="6"/>
  <c r="W15" i="6"/>
  <c r="F15" i="6"/>
  <c r="W14" i="6"/>
  <c r="F14" i="6"/>
  <c r="W13" i="6"/>
  <c r="F13" i="6"/>
  <c r="E12" i="6"/>
  <c r="D12" i="6"/>
  <c r="W12" i="6" s="1"/>
  <c r="C12" i="6"/>
  <c r="E11" i="6"/>
  <c r="D11" i="6"/>
  <c r="W11" i="6" s="1"/>
  <c r="C11" i="6"/>
  <c r="E10" i="6"/>
  <c r="D10" i="6"/>
  <c r="W10" i="6" s="1"/>
  <c r="C10" i="6"/>
  <c r="E9" i="6"/>
  <c r="D9" i="6"/>
  <c r="W9" i="6" s="1"/>
  <c r="C9" i="6"/>
  <c r="E8" i="6"/>
  <c r="D8" i="6"/>
  <c r="W8" i="6" s="1"/>
  <c r="C8" i="6"/>
  <c r="E7" i="6"/>
  <c r="D7" i="6"/>
  <c r="W7" i="6" s="1"/>
  <c r="C7" i="6"/>
  <c r="E6" i="6"/>
  <c r="D6" i="6"/>
  <c r="C6" i="6"/>
  <c r="C46" i="6" s="1"/>
  <c r="D46" i="6" l="1"/>
  <c r="W6" i="6"/>
  <c r="E46" i="6"/>
  <c r="F46" i="6" s="1"/>
  <c r="F6" i="6"/>
  <c r="F7" i="6"/>
  <c r="F8" i="6"/>
  <c r="F9" i="6"/>
  <c r="F10" i="6"/>
  <c r="F11" i="6"/>
  <c r="F12" i="6"/>
  <c r="F29" i="6"/>
  <c r="F30" i="6"/>
  <c r="F31" i="6"/>
  <c r="F32" i="6"/>
  <c r="F42" i="6"/>
  <c r="F93" i="6"/>
  <c r="F143" i="6"/>
  <c r="F226" i="5" l="1"/>
  <c r="D226" i="5"/>
  <c r="C226" i="5"/>
  <c r="B226" i="5"/>
  <c r="G225" i="5"/>
  <c r="E225" i="5"/>
  <c r="G222" i="5"/>
  <c r="E222" i="5"/>
  <c r="G213" i="5"/>
  <c r="E213" i="5"/>
  <c r="G211" i="5"/>
  <c r="E211" i="5"/>
  <c r="G210" i="5"/>
  <c r="E210" i="5"/>
  <c r="G209" i="5"/>
  <c r="E209" i="5"/>
  <c r="G207" i="5"/>
  <c r="E207" i="5"/>
  <c r="G206" i="5"/>
  <c r="E206" i="5"/>
  <c r="G205" i="5"/>
  <c r="E205" i="5"/>
  <c r="G204" i="5"/>
  <c r="E204" i="5"/>
  <c r="G203" i="5"/>
  <c r="E203" i="5"/>
  <c r="G202" i="5"/>
  <c r="E202" i="5"/>
  <c r="G201" i="5"/>
  <c r="E201" i="5"/>
  <c r="G200" i="5"/>
  <c r="E200" i="5"/>
  <c r="G199" i="5"/>
  <c r="E199" i="5"/>
  <c r="G198" i="5"/>
  <c r="E198" i="5"/>
  <c r="G197" i="5"/>
  <c r="E197" i="5"/>
  <c r="G196" i="5"/>
  <c r="E196" i="5"/>
  <c r="G195" i="5"/>
  <c r="E195" i="5"/>
  <c r="G194" i="5"/>
  <c r="E194" i="5"/>
  <c r="G193" i="5"/>
  <c r="E193" i="5"/>
  <c r="D188" i="5"/>
  <c r="C188" i="5"/>
  <c r="B188" i="5"/>
  <c r="G187" i="5"/>
  <c r="E187" i="5"/>
  <c r="G186" i="5"/>
  <c r="E186" i="5"/>
  <c r="G185" i="5"/>
  <c r="E185" i="5"/>
  <c r="G184" i="5"/>
  <c r="E184" i="5"/>
  <c r="G182" i="5"/>
  <c r="E182" i="5"/>
  <c r="F177" i="5"/>
  <c r="D177" i="5"/>
  <c r="C177" i="5"/>
  <c r="B177" i="5"/>
  <c r="G176" i="5"/>
  <c r="E176" i="5"/>
  <c r="G168" i="5"/>
  <c r="E168" i="5"/>
  <c r="E166" i="5"/>
  <c r="G163" i="5"/>
  <c r="E163" i="5"/>
  <c r="G162" i="5"/>
  <c r="E162" i="5"/>
  <c r="G161" i="5"/>
  <c r="E161" i="5"/>
  <c r="G160" i="5"/>
  <c r="E160" i="5"/>
  <c r="G159" i="5"/>
  <c r="E159" i="5"/>
  <c r="G158" i="5"/>
  <c r="E158" i="5"/>
  <c r="G157" i="5"/>
  <c r="E157" i="5"/>
  <c r="G156" i="5"/>
  <c r="E156" i="5"/>
  <c r="G155" i="5"/>
  <c r="E155" i="5"/>
  <c r="G154" i="5"/>
  <c r="E154" i="5"/>
  <c r="G153" i="5"/>
  <c r="E153" i="5"/>
  <c r="G152" i="5"/>
  <c r="E152" i="5"/>
  <c r="G151" i="5"/>
  <c r="E151" i="5"/>
  <c r="G150" i="5"/>
  <c r="E150" i="5"/>
  <c r="G149" i="5"/>
  <c r="E149" i="5"/>
  <c r="G148" i="5"/>
  <c r="E148" i="5"/>
  <c r="G147" i="5"/>
  <c r="E147" i="5"/>
  <c r="G146" i="5"/>
  <c r="E146" i="5"/>
  <c r="G145" i="5"/>
  <c r="E145" i="5"/>
  <c r="G144" i="5"/>
  <c r="E144" i="5"/>
  <c r="G143" i="5"/>
  <c r="E143" i="5"/>
  <c r="G142" i="5"/>
  <c r="E142" i="5"/>
  <c r="G141" i="5"/>
  <c r="E141" i="5"/>
  <c r="G140" i="5"/>
  <c r="E140" i="5"/>
  <c r="G139" i="5"/>
  <c r="E139" i="5"/>
  <c r="G137" i="5"/>
  <c r="E137" i="5"/>
  <c r="G136" i="5"/>
  <c r="E136" i="5"/>
  <c r="G135" i="5"/>
  <c r="E135" i="5"/>
  <c r="G134" i="5"/>
  <c r="E134" i="5"/>
  <c r="G133" i="5"/>
  <c r="E133" i="5"/>
  <c r="G132" i="5"/>
  <c r="E132" i="5"/>
  <c r="G130" i="5"/>
  <c r="E130" i="5"/>
  <c r="G128" i="5"/>
  <c r="E128" i="5"/>
  <c r="G126" i="5"/>
  <c r="E126" i="5"/>
  <c r="G124" i="5"/>
  <c r="E124" i="5"/>
  <c r="G122" i="5"/>
  <c r="E122" i="5"/>
  <c r="G121" i="5"/>
  <c r="E121" i="5"/>
  <c r="G120" i="5"/>
  <c r="E120" i="5"/>
  <c r="G119" i="5"/>
  <c r="E119" i="5"/>
  <c r="G118" i="5"/>
  <c r="E118" i="5"/>
  <c r="G117" i="5"/>
  <c r="E117" i="5"/>
  <c r="G116" i="5"/>
  <c r="E116" i="5"/>
  <c r="G115" i="5"/>
  <c r="E115" i="5"/>
  <c r="G114" i="5"/>
  <c r="E114" i="5"/>
  <c r="G113" i="5"/>
  <c r="E113" i="5"/>
  <c r="G112" i="5"/>
  <c r="E112" i="5"/>
  <c r="G111" i="5"/>
  <c r="E111" i="5"/>
  <c r="G110" i="5"/>
  <c r="E110" i="5"/>
  <c r="G109" i="5"/>
  <c r="E109" i="5"/>
  <c r="G108" i="5"/>
  <c r="E108" i="5"/>
  <c r="G107" i="5"/>
  <c r="E107" i="5"/>
  <c r="G106" i="5"/>
  <c r="E106" i="5"/>
  <c r="G105" i="5"/>
  <c r="E105" i="5"/>
  <c r="G104" i="5"/>
  <c r="E104" i="5"/>
  <c r="F99" i="5"/>
  <c r="D99" i="5"/>
  <c r="C99" i="5"/>
  <c r="B99" i="5"/>
  <c r="G98" i="5"/>
  <c r="E98" i="5"/>
  <c r="G97" i="5"/>
  <c r="E97" i="5"/>
  <c r="G94" i="5"/>
  <c r="E94" i="5"/>
  <c r="G92" i="5"/>
  <c r="E92" i="5"/>
  <c r="G85" i="5"/>
  <c r="E85" i="5"/>
  <c r="G84" i="5"/>
  <c r="E84" i="5"/>
  <c r="G83" i="5"/>
  <c r="E83" i="5"/>
  <c r="G82" i="5"/>
  <c r="E82" i="5"/>
  <c r="G81" i="5"/>
  <c r="E81" i="5"/>
  <c r="G80" i="5"/>
  <c r="E80" i="5"/>
  <c r="G79" i="5"/>
  <c r="E79" i="5"/>
  <c r="G78" i="5"/>
  <c r="E78" i="5"/>
  <c r="G77" i="5"/>
  <c r="E77" i="5"/>
  <c r="G76" i="5"/>
  <c r="E76" i="5"/>
  <c r="G75" i="5"/>
  <c r="E75" i="5"/>
  <c r="G74" i="5"/>
  <c r="E74" i="5"/>
  <c r="G73" i="5"/>
  <c r="E73" i="5"/>
  <c r="G72" i="5"/>
  <c r="E72" i="5"/>
  <c r="G71" i="5"/>
  <c r="E71" i="5"/>
  <c r="G70" i="5"/>
  <c r="E70" i="5"/>
  <c r="G69" i="5"/>
  <c r="E69" i="5"/>
  <c r="G68" i="5"/>
  <c r="E68" i="5"/>
  <c r="G67" i="5"/>
  <c r="E67" i="5"/>
  <c r="G66" i="5"/>
  <c r="E66" i="5"/>
  <c r="G65" i="5"/>
  <c r="E65" i="5"/>
  <c r="G64" i="5"/>
  <c r="E64" i="5"/>
  <c r="G63" i="5"/>
  <c r="E63" i="5"/>
  <c r="G62" i="5"/>
  <c r="E62" i="5"/>
  <c r="G61" i="5"/>
  <c r="E61" i="5"/>
  <c r="G60" i="5"/>
  <c r="E60" i="5"/>
  <c r="G59" i="5"/>
  <c r="E59" i="5"/>
  <c r="G58" i="5"/>
  <c r="E58" i="5"/>
  <c r="G57" i="5"/>
  <c r="E57" i="5"/>
  <c r="G56" i="5"/>
  <c r="E56" i="5"/>
  <c r="G55" i="5"/>
  <c r="E55" i="5"/>
  <c r="G54" i="5"/>
  <c r="E54" i="5"/>
  <c r="G53" i="5"/>
  <c r="E53" i="5"/>
  <c r="G52" i="5"/>
  <c r="E52" i="5"/>
  <c r="G51" i="5"/>
  <c r="E51" i="5"/>
  <c r="G50" i="5"/>
  <c r="E50" i="5"/>
  <c r="G49" i="5"/>
  <c r="E49" i="5"/>
  <c r="G48" i="5"/>
  <c r="E48" i="5"/>
  <c r="G47" i="5"/>
  <c r="E47" i="5"/>
  <c r="G46" i="5"/>
  <c r="E46" i="5"/>
  <c r="G45" i="5"/>
  <c r="E45" i="5"/>
  <c r="G44" i="5"/>
  <c r="E44" i="5"/>
  <c r="G43" i="5"/>
  <c r="E43" i="5"/>
  <c r="G42" i="5"/>
  <c r="E42" i="5"/>
  <c r="G41" i="5"/>
  <c r="E41" i="5"/>
  <c r="G40" i="5"/>
  <c r="E40" i="5"/>
  <c r="G39" i="5"/>
  <c r="E39" i="5"/>
  <c r="G38" i="5"/>
  <c r="E38" i="5"/>
  <c r="G37" i="5"/>
  <c r="E37" i="5"/>
  <c r="G36" i="5"/>
  <c r="E36" i="5"/>
  <c r="G35" i="5"/>
  <c r="E35" i="5"/>
  <c r="G34" i="5"/>
  <c r="E34" i="5"/>
  <c r="G33" i="5"/>
  <c r="E33" i="5"/>
  <c r="G32" i="5"/>
  <c r="E32" i="5"/>
  <c r="G31" i="5"/>
  <c r="E31" i="5"/>
  <c r="G30" i="5"/>
  <c r="E30" i="5"/>
  <c r="G29" i="5"/>
  <c r="E29" i="5"/>
  <c r="D24" i="5"/>
  <c r="C24" i="5"/>
  <c r="B24" i="5"/>
  <c r="E23" i="5"/>
  <c r="E22" i="5"/>
  <c r="E21" i="5"/>
  <c r="E20" i="5"/>
  <c r="E19" i="5"/>
  <c r="E18" i="5"/>
  <c r="E17" i="5"/>
  <c r="E16" i="5"/>
  <c r="E15" i="5"/>
  <c r="E14" i="5"/>
  <c r="E13" i="5"/>
  <c r="E12" i="5"/>
  <c r="E11" i="5"/>
  <c r="E10" i="5"/>
  <c r="E9" i="5"/>
  <c r="E8" i="5"/>
  <c r="E7" i="5"/>
  <c r="E6" i="5"/>
  <c r="E5" i="5"/>
  <c r="E24" i="5" l="1"/>
  <c r="E99" i="5"/>
  <c r="E177" i="5"/>
  <c r="E188" i="5"/>
  <c r="E226" i="5"/>
  <c r="D228" i="4" l="1"/>
  <c r="C228" i="4"/>
  <c r="B228" i="4"/>
  <c r="E227" i="4"/>
  <c r="E214" i="4"/>
  <c r="E213" i="4"/>
  <c r="E212" i="4"/>
  <c r="E211" i="4"/>
  <c r="E210" i="4"/>
  <c r="E209" i="4"/>
  <c r="E208" i="4"/>
  <c r="E207" i="4"/>
  <c r="E206" i="4"/>
  <c r="E205" i="4"/>
  <c r="E204" i="4"/>
  <c r="E203" i="4"/>
  <c r="E202" i="4"/>
  <c r="E201" i="4"/>
  <c r="E200" i="4"/>
  <c r="E199" i="4"/>
  <c r="E198" i="4"/>
  <c r="E197" i="4"/>
  <c r="E196" i="4"/>
  <c r="E195" i="4"/>
  <c r="E194" i="4"/>
  <c r="E193" i="4"/>
  <c r="E192" i="4"/>
  <c r="E191" i="4"/>
  <c r="E190" i="4"/>
  <c r="E189" i="4"/>
  <c r="E188" i="4"/>
  <c r="E187" i="4"/>
  <c r="E186" i="4"/>
  <c r="E185" i="4"/>
  <c r="E184" i="4"/>
  <c r="E183" i="4"/>
  <c r="E182" i="4"/>
  <c r="E181" i="4"/>
  <c r="E180" i="4"/>
  <c r="E179" i="4"/>
  <c r="E178" i="4"/>
  <c r="E177" i="4"/>
  <c r="E176" i="4"/>
  <c r="E175" i="4"/>
  <c r="E174" i="4"/>
  <c r="E173" i="4"/>
  <c r="E172" i="4"/>
  <c r="E171" i="4"/>
  <c r="E170" i="4"/>
  <c r="E169" i="4"/>
  <c r="E168" i="4"/>
  <c r="E167" i="4"/>
  <c r="E166" i="4"/>
  <c r="E165" i="4"/>
  <c r="E164" i="4"/>
  <c r="E163" i="4"/>
  <c r="E162" i="4"/>
  <c r="E161" i="4"/>
  <c r="E160" i="4"/>
  <c r="E159" i="4"/>
  <c r="E158" i="4"/>
  <c r="E157" i="4"/>
  <c r="E156" i="4"/>
  <c r="E155" i="4"/>
  <c r="E154" i="4"/>
  <c r="E153" i="4"/>
  <c r="E152" i="4"/>
  <c r="E151" i="4"/>
  <c r="E150" i="4"/>
  <c r="E149" i="4"/>
  <c r="E148" i="4"/>
  <c r="J143" i="4"/>
  <c r="I143" i="4"/>
  <c r="H143" i="4"/>
  <c r="E143" i="4"/>
  <c r="D143" i="4"/>
  <c r="C143" i="4"/>
  <c r="B143" i="4"/>
  <c r="F142" i="4"/>
  <c r="F133" i="4"/>
  <c r="K129" i="4"/>
  <c r="F129" i="4"/>
  <c r="F128" i="4"/>
  <c r="K127" i="4"/>
  <c r="F127" i="4"/>
  <c r="F126" i="4"/>
  <c r="F125" i="4"/>
  <c r="F124" i="4"/>
  <c r="F123" i="4"/>
  <c r="F122" i="4"/>
  <c r="F121" i="4"/>
  <c r="F120" i="4"/>
  <c r="F119" i="4"/>
  <c r="F118" i="4"/>
  <c r="F117" i="4"/>
  <c r="K116" i="4"/>
  <c r="F116" i="4"/>
  <c r="K115" i="4"/>
  <c r="F115" i="4"/>
  <c r="K114" i="4"/>
  <c r="F114" i="4"/>
  <c r="K113" i="4"/>
  <c r="F113" i="4"/>
  <c r="K112" i="4"/>
  <c r="F112" i="4"/>
  <c r="F111" i="4"/>
  <c r="K110" i="4"/>
  <c r="F109" i="4"/>
  <c r="F108" i="4"/>
  <c r="F107" i="4"/>
  <c r="F106" i="4"/>
  <c r="F105" i="4"/>
  <c r="F104" i="4"/>
  <c r="F103" i="4"/>
  <c r="F102" i="4"/>
  <c r="F101" i="4"/>
  <c r="F100" i="4"/>
  <c r="F99" i="4"/>
  <c r="F98" i="4"/>
  <c r="F97" i="4"/>
  <c r="F96" i="4"/>
  <c r="F95" i="4"/>
  <c r="F94" i="4"/>
  <c r="AJ88" i="4"/>
  <c r="AI88" i="4"/>
  <c r="AG87" i="4"/>
  <c r="AF87" i="4"/>
  <c r="AE87" i="4"/>
  <c r="AD87" i="4"/>
  <c r="AC87" i="4"/>
  <c r="AB87" i="4"/>
  <c r="AA87" i="4"/>
  <c r="Z87" i="4"/>
  <c r="Y87" i="4"/>
  <c r="X87" i="4"/>
  <c r="W87" i="4"/>
  <c r="V87" i="4"/>
  <c r="U87" i="4"/>
  <c r="T87" i="4"/>
  <c r="S87" i="4"/>
  <c r="R87" i="4"/>
  <c r="Q87" i="4"/>
  <c r="P87" i="4"/>
  <c r="O87" i="4"/>
  <c r="N87" i="4"/>
  <c r="M87" i="4"/>
  <c r="L87" i="4"/>
  <c r="K87" i="4"/>
  <c r="J87" i="4"/>
  <c r="I87" i="4"/>
  <c r="AJ87" i="4" s="1"/>
  <c r="H87" i="4"/>
  <c r="AI87" i="4" s="1"/>
  <c r="G87" i="4"/>
  <c r="AH87" i="4" s="1"/>
  <c r="E87" i="4"/>
  <c r="D87" i="4"/>
  <c r="C87" i="4"/>
  <c r="B87" i="4"/>
  <c r="AJ86" i="4"/>
  <c r="AI86" i="4"/>
  <c r="AH86" i="4"/>
  <c r="E86" i="4"/>
  <c r="D86" i="4"/>
  <c r="C86" i="4"/>
  <c r="AJ85" i="4"/>
  <c r="AI85" i="4"/>
  <c r="AH85" i="4"/>
  <c r="C85" i="4"/>
  <c r="AJ84" i="4"/>
  <c r="AI84" i="4"/>
  <c r="AH84" i="4"/>
  <c r="C84" i="4"/>
  <c r="AJ83" i="4"/>
  <c r="AI83" i="4"/>
  <c r="AH83" i="4"/>
  <c r="C83" i="4"/>
  <c r="AJ82" i="4"/>
  <c r="AI82" i="4"/>
  <c r="AH82" i="4"/>
  <c r="C82" i="4"/>
  <c r="AJ81" i="4"/>
  <c r="AI81" i="4"/>
  <c r="AH81" i="4"/>
  <c r="C81" i="4"/>
  <c r="AJ80" i="4"/>
  <c r="AI80" i="4"/>
  <c r="AH80" i="4"/>
  <c r="C80" i="4"/>
  <c r="AJ79" i="4"/>
  <c r="AI79" i="4"/>
  <c r="AH79" i="4"/>
  <c r="C79" i="4"/>
  <c r="AJ78" i="4"/>
  <c r="AI78" i="4"/>
  <c r="AH78" i="4"/>
  <c r="C78" i="4"/>
  <c r="AJ77" i="4"/>
  <c r="AI77" i="4"/>
  <c r="AH77" i="4"/>
  <c r="C77" i="4"/>
  <c r="AJ76" i="4"/>
  <c r="AI76" i="4"/>
  <c r="AH76" i="4"/>
  <c r="C76" i="4"/>
  <c r="AJ75" i="4"/>
  <c r="AI75" i="4"/>
  <c r="AH75" i="4"/>
  <c r="C75" i="4"/>
  <c r="AJ74" i="4"/>
  <c r="AI74" i="4"/>
  <c r="AH74" i="4"/>
  <c r="C74" i="4"/>
  <c r="AJ73" i="4"/>
  <c r="AI73" i="4"/>
  <c r="AH73" i="4"/>
  <c r="E73" i="4"/>
  <c r="D73" i="4"/>
  <c r="C73" i="4"/>
  <c r="AJ72" i="4"/>
  <c r="AI72" i="4"/>
  <c r="AH72" i="4"/>
  <c r="E72" i="4"/>
  <c r="D72" i="4"/>
  <c r="C72" i="4"/>
  <c r="AJ71" i="4"/>
  <c r="AI71" i="4"/>
  <c r="AH71" i="4"/>
  <c r="E71" i="4"/>
  <c r="D71" i="4"/>
  <c r="C71" i="4"/>
  <c r="AJ70" i="4"/>
  <c r="AI70" i="4"/>
  <c r="AH70" i="4"/>
  <c r="E70" i="4"/>
  <c r="D70" i="4"/>
  <c r="C70" i="4"/>
  <c r="AJ69" i="4"/>
  <c r="AI69" i="4"/>
  <c r="AH69" i="4"/>
  <c r="E69" i="4"/>
  <c r="D69" i="4"/>
  <c r="C69" i="4"/>
  <c r="AJ68" i="4"/>
  <c r="AI68" i="4"/>
  <c r="AH68" i="4"/>
  <c r="E68" i="4"/>
  <c r="D68" i="4"/>
  <c r="C68" i="4"/>
  <c r="AJ67" i="4"/>
  <c r="AI67" i="4"/>
  <c r="AH67" i="4"/>
  <c r="E67" i="4"/>
  <c r="D67" i="4"/>
  <c r="C67" i="4"/>
  <c r="AJ66" i="4"/>
  <c r="AI66" i="4"/>
  <c r="AH66" i="4"/>
  <c r="E66" i="4"/>
  <c r="D66" i="4"/>
  <c r="C66" i="4"/>
  <c r="AJ65" i="4"/>
  <c r="AI65" i="4"/>
  <c r="AH65" i="4"/>
  <c r="E65" i="4"/>
  <c r="D65" i="4"/>
  <c r="C65" i="4"/>
  <c r="AJ64" i="4"/>
  <c r="AI64" i="4"/>
  <c r="AH64" i="4"/>
  <c r="E64" i="4"/>
  <c r="D64" i="4"/>
  <c r="C64" i="4"/>
  <c r="AJ63" i="4"/>
  <c r="AI63" i="4"/>
  <c r="AH63" i="4"/>
  <c r="E63" i="4"/>
  <c r="D63" i="4"/>
  <c r="C63" i="4"/>
  <c r="AJ62" i="4"/>
  <c r="AI62" i="4"/>
  <c r="AH62" i="4"/>
  <c r="E62" i="4"/>
  <c r="D62" i="4"/>
  <c r="C62" i="4"/>
  <c r="AJ61" i="4"/>
  <c r="AI61" i="4"/>
  <c r="AH61" i="4"/>
  <c r="E61" i="4"/>
  <c r="D61" i="4"/>
  <c r="C61" i="4"/>
  <c r="AJ60" i="4"/>
  <c r="AI60" i="4"/>
  <c r="AH60" i="4"/>
  <c r="E60" i="4"/>
  <c r="D60" i="4"/>
  <c r="C60" i="4"/>
  <c r="AJ59" i="4"/>
  <c r="AI59" i="4"/>
  <c r="AH59" i="4"/>
  <c r="E59" i="4"/>
  <c r="D59" i="4"/>
  <c r="C59" i="4"/>
  <c r="AJ58" i="4"/>
  <c r="AI58" i="4"/>
  <c r="AH58" i="4"/>
  <c r="E58" i="4"/>
  <c r="D58" i="4"/>
  <c r="C58" i="4"/>
  <c r="AJ57" i="4"/>
  <c r="AI57" i="4"/>
  <c r="AH57" i="4"/>
  <c r="E57" i="4"/>
  <c r="D57" i="4"/>
  <c r="C57" i="4"/>
  <c r="AJ56" i="4"/>
  <c r="AI56" i="4"/>
  <c r="AH56" i="4"/>
  <c r="E56" i="4"/>
  <c r="D56" i="4"/>
  <c r="C56" i="4"/>
  <c r="AJ55" i="4"/>
  <c r="AI55" i="4"/>
  <c r="AH55" i="4"/>
  <c r="E55" i="4"/>
  <c r="D55" i="4"/>
  <c r="C55" i="4"/>
  <c r="AJ54" i="4"/>
  <c r="AI54" i="4"/>
  <c r="AH54" i="4"/>
  <c r="E54" i="4"/>
  <c r="D54" i="4"/>
  <c r="C54" i="4"/>
  <c r="AJ53" i="4"/>
  <c r="AI53" i="4"/>
  <c r="AH53" i="4"/>
  <c r="E53" i="4"/>
  <c r="D53" i="4"/>
  <c r="C53" i="4"/>
  <c r="AJ52" i="4"/>
  <c r="AI52" i="4"/>
  <c r="AH52" i="4"/>
  <c r="E52" i="4"/>
  <c r="D52" i="4"/>
  <c r="C52" i="4"/>
  <c r="AJ51" i="4"/>
  <c r="AI51" i="4"/>
  <c r="AH51" i="4"/>
  <c r="E51" i="4"/>
  <c r="D51" i="4"/>
  <c r="C51" i="4"/>
  <c r="AJ50" i="4"/>
  <c r="AI50" i="4"/>
  <c r="AH50" i="4"/>
  <c r="E50" i="4"/>
  <c r="D50" i="4"/>
  <c r="C50" i="4"/>
  <c r="AJ49" i="4"/>
  <c r="AI49" i="4"/>
  <c r="AH49" i="4"/>
  <c r="E49" i="4"/>
  <c r="D49" i="4"/>
  <c r="C49" i="4"/>
  <c r="AJ48" i="4"/>
  <c r="AI48" i="4"/>
  <c r="AH48" i="4"/>
  <c r="E48" i="4"/>
  <c r="D48" i="4"/>
  <c r="C48" i="4"/>
  <c r="AJ47" i="4"/>
  <c r="AI47" i="4"/>
  <c r="AH47" i="4"/>
  <c r="E47" i="4"/>
  <c r="D47" i="4"/>
  <c r="C47" i="4"/>
  <c r="AJ46" i="4"/>
  <c r="AI46" i="4"/>
  <c r="AH46" i="4"/>
  <c r="E46" i="4"/>
  <c r="D46" i="4"/>
  <c r="C46" i="4"/>
  <c r="AJ45" i="4"/>
  <c r="AI45" i="4"/>
  <c r="AH45" i="4"/>
  <c r="E45" i="4"/>
  <c r="D45" i="4"/>
  <c r="C45" i="4"/>
  <c r="AJ44" i="4"/>
  <c r="AI44" i="4"/>
  <c r="AH44" i="4"/>
  <c r="E44" i="4"/>
  <c r="D44" i="4"/>
  <c r="C44" i="4"/>
  <c r="AJ43" i="4"/>
  <c r="AI43" i="4"/>
  <c r="AH43" i="4"/>
  <c r="E43" i="4"/>
  <c r="D43" i="4"/>
  <c r="C43" i="4"/>
  <c r="AJ42" i="4"/>
  <c r="AI42" i="4"/>
  <c r="AH42" i="4"/>
  <c r="E42" i="4"/>
  <c r="D42" i="4"/>
  <c r="C42" i="4"/>
  <c r="AJ41" i="4"/>
  <c r="AI41" i="4"/>
  <c r="AH41" i="4"/>
  <c r="E41" i="4"/>
  <c r="D41" i="4"/>
  <c r="C41" i="4"/>
  <c r="AJ40" i="4"/>
  <c r="AI40" i="4"/>
  <c r="AH40" i="4"/>
  <c r="E40" i="4"/>
  <c r="D40" i="4"/>
  <c r="C40" i="4"/>
  <c r="AJ39" i="4"/>
  <c r="AI39" i="4"/>
  <c r="AH39" i="4"/>
  <c r="E39" i="4"/>
  <c r="D39" i="4"/>
  <c r="C39" i="4"/>
  <c r="AJ38" i="4"/>
  <c r="AI38" i="4"/>
  <c r="AH38" i="4"/>
  <c r="E38" i="4"/>
  <c r="D38" i="4"/>
  <c r="C38" i="4"/>
  <c r="AJ37" i="4"/>
  <c r="AI37" i="4"/>
  <c r="AH37" i="4"/>
  <c r="E37" i="4"/>
  <c r="D37" i="4"/>
  <c r="C37" i="4"/>
  <c r="AJ36" i="4"/>
  <c r="AI36" i="4"/>
  <c r="AH36" i="4"/>
  <c r="E36" i="4"/>
  <c r="D36" i="4"/>
  <c r="C36" i="4"/>
  <c r="AJ35" i="4"/>
  <c r="AI35" i="4"/>
  <c r="AH35" i="4"/>
  <c r="E35" i="4"/>
  <c r="D35" i="4"/>
  <c r="C35" i="4"/>
  <c r="AJ34" i="4"/>
  <c r="AI34" i="4"/>
  <c r="AH34" i="4"/>
  <c r="E34" i="4"/>
  <c r="D34" i="4"/>
  <c r="C34" i="4"/>
  <c r="AJ33" i="4"/>
  <c r="AI33" i="4"/>
  <c r="AH33" i="4"/>
  <c r="E33" i="4"/>
  <c r="D33" i="4"/>
  <c r="C33" i="4"/>
  <c r="AJ32" i="4"/>
  <c r="AI32" i="4"/>
  <c r="AH32" i="4"/>
  <c r="E32" i="4"/>
  <c r="D32" i="4"/>
  <c r="C32" i="4"/>
  <c r="AJ31" i="4"/>
  <c r="AI31" i="4"/>
  <c r="AH31" i="4"/>
  <c r="E31" i="4"/>
  <c r="D31" i="4"/>
  <c r="C31" i="4"/>
  <c r="AJ30" i="4"/>
  <c r="AI30" i="4"/>
  <c r="AH30" i="4"/>
  <c r="E30" i="4"/>
  <c r="D30" i="4"/>
  <c r="C30" i="4"/>
  <c r="AJ29" i="4"/>
  <c r="AI29" i="4"/>
  <c r="AH29" i="4"/>
  <c r="E29" i="4"/>
  <c r="D29" i="4"/>
  <c r="C29" i="4"/>
  <c r="AJ28" i="4"/>
  <c r="AI28" i="4"/>
  <c r="AH28" i="4"/>
  <c r="E28" i="4"/>
  <c r="D28" i="4"/>
  <c r="C28" i="4"/>
  <c r="AJ27" i="4"/>
  <c r="AI27" i="4"/>
  <c r="AH27" i="4"/>
  <c r="E27" i="4"/>
  <c r="D27" i="4"/>
  <c r="C27" i="4"/>
  <c r="AJ26" i="4"/>
  <c r="AI26" i="4"/>
  <c r="AH26" i="4"/>
  <c r="E26" i="4"/>
  <c r="D26" i="4"/>
  <c r="C26" i="4"/>
  <c r="AJ25" i="4"/>
  <c r="AI25" i="4"/>
  <c r="AH25" i="4"/>
  <c r="E25" i="4"/>
  <c r="D25" i="4"/>
  <c r="C25" i="4"/>
  <c r="AJ24" i="4"/>
  <c r="AI24" i="4"/>
  <c r="AH24" i="4"/>
  <c r="E24" i="4"/>
  <c r="D24" i="4"/>
  <c r="C24" i="4"/>
  <c r="AJ23" i="4"/>
  <c r="AI23" i="4"/>
  <c r="AH23" i="4"/>
  <c r="E23" i="4"/>
  <c r="D23" i="4"/>
  <c r="C23" i="4"/>
  <c r="AJ22" i="4"/>
  <c r="AI22" i="4"/>
  <c r="AH22" i="4"/>
  <c r="E22" i="4"/>
  <c r="D22" i="4"/>
  <c r="C22" i="4"/>
  <c r="AJ21" i="4"/>
  <c r="AI21" i="4"/>
  <c r="AH21" i="4"/>
  <c r="E21" i="4"/>
  <c r="D21" i="4"/>
  <c r="C21" i="4"/>
  <c r="AJ20" i="4"/>
  <c r="AI20" i="4"/>
  <c r="AH20" i="4"/>
  <c r="E20" i="4"/>
  <c r="D20" i="4"/>
  <c r="C20" i="4"/>
  <c r="AJ19" i="4"/>
  <c r="AI19" i="4"/>
  <c r="AH19" i="4"/>
  <c r="E19" i="4"/>
  <c r="D19" i="4"/>
  <c r="C19" i="4"/>
  <c r="AJ18" i="4"/>
  <c r="AI18" i="4"/>
  <c r="AH18" i="4"/>
  <c r="E18" i="4"/>
  <c r="D18" i="4"/>
  <c r="C18" i="4"/>
  <c r="AJ17" i="4"/>
  <c r="AI17" i="4"/>
  <c r="AH17" i="4"/>
  <c r="E17" i="4"/>
  <c r="D17" i="4"/>
  <c r="C17" i="4"/>
  <c r="AJ16" i="4"/>
  <c r="AI16" i="4"/>
  <c r="AH16" i="4"/>
  <c r="E16" i="4"/>
  <c r="D16" i="4"/>
  <c r="C16" i="4"/>
  <c r="AJ15" i="4"/>
  <c r="AI15" i="4"/>
  <c r="AH15" i="4"/>
  <c r="E15" i="4"/>
  <c r="D15" i="4"/>
  <c r="C15" i="4"/>
  <c r="AJ14" i="4"/>
  <c r="AI14" i="4"/>
  <c r="AH14" i="4"/>
  <c r="E14" i="4"/>
  <c r="D14" i="4"/>
  <c r="C14" i="4"/>
  <c r="AJ13" i="4"/>
  <c r="AI13" i="4"/>
  <c r="AH13" i="4"/>
  <c r="E13" i="4"/>
  <c r="D13" i="4"/>
  <c r="C13" i="4"/>
  <c r="AJ12" i="4"/>
  <c r="AI12" i="4"/>
  <c r="AH12" i="4"/>
  <c r="E12" i="4"/>
  <c r="D12" i="4"/>
  <c r="C12" i="4"/>
  <c r="AJ11" i="4"/>
  <c r="AI11" i="4"/>
  <c r="AH11" i="4"/>
  <c r="E11" i="4"/>
  <c r="D11" i="4"/>
  <c r="C11" i="4"/>
  <c r="AJ10" i="4"/>
  <c r="AI10" i="4"/>
  <c r="AH10" i="4"/>
  <c r="E10" i="4"/>
  <c r="D10" i="4"/>
  <c r="C10" i="4"/>
  <c r="AJ9" i="4"/>
  <c r="AI9" i="4"/>
  <c r="AH9" i="4"/>
  <c r="E9" i="4"/>
  <c r="D9" i="4"/>
  <c r="C9" i="4"/>
  <c r="AJ8" i="4"/>
  <c r="AI8" i="4"/>
  <c r="AH8" i="4"/>
  <c r="E8" i="4"/>
  <c r="D8" i="4"/>
  <c r="C8" i="4"/>
  <c r="AJ7" i="4"/>
  <c r="AI7" i="4"/>
  <c r="AH7" i="4"/>
  <c r="E7" i="4"/>
  <c r="D7" i="4"/>
  <c r="C7" i="4"/>
  <c r="F7" i="4" l="1"/>
  <c r="AK7" i="4"/>
  <c r="F8" i="4"/>
  <c r="AK8" i="4"/>
  <c r="F9" i="4"/>
  <c r="AK9" i="4"/>
  <c r="F10" i="4"/>
  <c r="AK10" i="4"/>
  <c r="F11" i="4"/>
  <c r="AK11" i="4"/>
  <c r="F12" i="4"/>
  <c r="AK12" i="4"/>
  <c r="F13" i="4"/>
  <c r="AK13" i="4"/>
  <c r="F14" i="4"/>
  <c r="AK14" i="4"/>
  <c r="F15" i="4"/>
  <c r="AK15" i="4"/>
  <c r="F16" i="4"/>
  <c r="AK16" i="4"/>
  <c r="F17" i="4"/>
  <c r="AK17" i="4"/>
  <c r="F18" i="4"/>
  <c r="AK18" i="4"/>
  <c r="F19" i="4"/>
  <c r="AK19" i="4"/>
  <c r="F20" i="4"/>
  <c r="AK20" i="4"/>
  <c r="F21" i="4"/>
  <c r="AK21" i="4"/>
  <c r="F22" i="4"/>
  <c r="AK22" i="4"/>
  <c r="F23" i="4"/>
  <c r="AK23" i="4"/>
  <c r="F24" i="4"/>
  <c r="AK24" i="4"/>
  <c r="F25" i="4"/>
  <c r="AK25" i="4"/>
  <c r="F26" i="4"/>
  <c r="AK26" i="4"/>
  <c r="F27" i="4"/>
  <c r="AK27" i="4"/>
  <c r="F28" i="4"/>
  <c r="AK28" i="4"/>
  <c r="F29" i="4"/>
  <c r="AK29" i="4"/>
  <c r="F30" i="4"/>
  <c r="AK30" i="4"/>
  <c r="F31" i="4"/>
  <c r="AK31" i="4"/>
  <c r="F32" i="4"/>
  <c r="AK32" i="4"/>
  <c r="F33" i="4"/>
  <c r="AK33" i="4"/>
  <c r="F34" i="4"/>
  <c r="AK34" i="4"/>
  <c r="F35" i="4"/>
  <c r="AK35" i="4"/>
  <c r="F36" i="4"/>
  <c r="AK36" i="4"/>
  <c r="F37" i="4"/>
  <c r="AK37" i="4"/>
  <c r="F38" i="4"/>
  <c r="AK38" i="4"/>
  <c r="F39" i="4"/>
  <c r="AK39" i="4"/>
  <c r="F40" i="4"/>
  <c r="AK40" i="4"/>
  <c r="F41" i="4"/>
  <c r="AK41" i="4"/>
  <c r="F42" i="4"/>
  <c r="AK42" i="4"/>
  <c r="F43" i="4"/>
  <c r="AK43" i="4"/>
  <c r="F44" i="4"/>
  <c r="AK44" i="4"/>
  <c r="F45" i="4"/>
  <c r="AK45" i="4"/>
  <c r="F46" i="4"/>
  <c r="AK46" i="4"/>
  <c r="F47" i="4"/>
  <c r="AK47" i="4"/>
  <c r="F48" i="4"/>
  <c r="AK48" i="4"/>
  <c r="F49" i="4"/>
  <c r="AK49" i="4"/>
  <c r="F50" i="4"/>
  <c r="AK50" i="4"/>
  <c r="F51" i="4"/>
  <c r="AK51" i="4"/>
  <c r="F52" i="4"/>
  <c r="AK52" i="4"/>
  <c r="F53" i="4"/>
  <c r="AK53" i="4"/>
  <c r="F54" i="4"/>
  <c r="AK54" i="4"/>
  <c r="F55" i="4"/>
  <c r="AK55" i="4"/>
  <c r="F56" i="4"/>
  <c r="AK56" i="4"/>
  <c r="F57" i="4"/>
  <c r="AK57" i="4"/>
  <c r="F58" i="4"/>
  <c r="AK58" i="4"/>
  <c r="F59" i="4"/>
  <c r="AK59" i="4"/>
  <c r="F60" i="4"/>
  <c r="AK60" i="4"/>
  <c r="F61" i="4"/>
  <c r="AK61" i="4"/>
  <c r="F62" i="4"/>
  <c r="AK62" i="4"/>
  <c r="F63" i="4"/>
  <c r="AK63" i="4"/>
  <c r="F64" i="4"/>
  <c r="AK64" i="4"/>
  <c r="F65" i="4"/>
  <c r="AK65" i="4"/>
  <c r="F66" i="4"/>
  <c r="AK66" i="4"/>
  <c r="F67" i="4"/>
  <c r="AK67" i="4"/>
  <c r="F68" i="4"/>
  <c r="AK68" i="4"/>
  <c r="F69" i="4"/>
  <c r="AK69" i="4"/>
  <c r="F70" i="4"/>
  <c r="AK70" i="4"/>
  <c r="F71" i="4"/>
  <c r="AK71" i="4"/>
  <c r="F72" i="4"/>
  <c r="AK72" i="4"/>
  <c r="F73" i="4"/>
  <c r="AK73" i="4"/>
  <c r="AK74" i="4"/>
  <c r="AK75" i="4"/>
  <c r="AK76" i="4"/>
  <c r="AK77" i="4"/>
  <c r="AK78" i="4"/>
  <c r="AK79" i="4"/>
  <c r="AK80" i="4"/>
  <c r="AK81" i="4"/>
  <c r="AK82" i="4"/>
  <c r="AK83" i="4"/>
  <c r="AK84" i="4"/>
  <c r="AK85" i="4"/>
  <c r="F86" i="4"/>
  <c r="AK86" i="4"/>
  <c r="AK87" i="4"/>
  <c r="F87" i="4" s="1"/>
  <c r="AK88" i="4"/>
  <c r="F143" i="4"/>
  <c r="K143" i="4"/>
  <c r="D152" i="3" l="1"/>
  <c r="C152" i="3"/>
  <c r="B152" i="3"/>
  <c r="A152" i="3"/>
  <c r="G151" i="3"/>
  <c r="E151" i="3"/>
  <c r="G148" i="3"/>
  <c r="E148" i="3"/>
  <c r="G147" i="3"/>
  <c r="E147" i="3"/>
  <c r="G144" i="3"/>
  <c r="E144" i="3"/>
  <c r="G139" i="3"/>
  <c r="E139" i="3"/>
  <c r="G138" i="3"/>
  <c r="E138" i="3"/>
  <c r="G137" i="3"/>
  <c r="E137" i="3"/>
  <c r="G136" i="3"/>
  <c r="E136" i="3"/>
  <c r="G135" i="3"/>
  <c r="E135" i="3"/>
  <c r="G134" i="3"/>
  <c r="E134" i="3"/>
  <c r="G133" i="3"/>
  <c r="E133" i="3"/>
  <c r="G132" i="3"/>
  <c r="E132" i="3"/>
  <c r="G131" i="3"/>
  <c r="E131" i="3"/>
  <c r="G130" i="3"/>
  <c r="E130" i="3"/>
  <c r="G127" i="3"/>
  <c r="E127" i="3"/>
  <c r="G126" i="3"/>
  <c r="E126" i="3"/>
  <c r="G125" i="3"/>
  <c r="E125" i="3"/>
  <c r="G124" i="3"/>
  <c r="E124" i="3"/>
  <c r="G123" i="3"/>
  <c r="E123" i="3"/>
  <c r="G122" i="3"/>
  <c r="E122" i="3"/>
  <c r="G121" i="3"/>
  <c r="E121" i="3"/>
  <c r="G120" i="3"/>
  <c r="E120" i="3"/>
  <c r="G119" i="3"/>
  <c r="E119" i="3"/>
  <c r="G118" i="3"/>
  <c r="E118" i="3"/>
  <c r="G114" i="3"/>
  <c r="E114" i="3"/>
  <c r="G112" i="3"/>
  <c r="E112" i="3"/>
  <c r="G111" i="3"/>
  <c r="E111" i="3"/>
  <c r="G110" i="3"/>
  <c r="E110" i="3"/>
  <c r="G109" i="3"/>
  <c r="E109" i="3"/>
  <c r="D102" i="3"/>
  <c r="C102" i="3"/>
  <c r="B102" i="3"/>
  <c r="A102" i="3"/>
  <c r="G101" i="3"/>
  <c r="E101" i="3"/>
  <c r="E100" i="3"/>
  <c r="E99" i="3"/>
  <c r="G98" i="3"/>
  <c r="E98" i="3"/>
  <c r="G88" i="3"/>
  <c r="E88" i="3"/>
  <c r="G87" i="3"/>
  <c r="E87" i="3"/>
  <c r="G86" i="3"/>
  <c r="E86" i="3"/>
  <c r="G85" i="3"/>
  <c r="E85" i="3"/>
  <c r="G84" i="3"/>
  <c r="E84" i="3"/>
  <c r="G83" i="3"/>
  <c r="E83" i="3"/>
  <c r="G82" i="3"/>
  <c r="E82" i="3"/>
  <c r="G81" i="3"/>
  <c r="E81" i="3"/>
  <c r="G80" i="3"/>
  <c r="E80" i="3"/>
  <c r="G79" i="3"/>
  <c r="E79" i="3"/>
  <c r="G76" i="3"/>
  <c r="E76" i="3"/>
  <c r="G75" i="3"/>
  <c r="E75" i="3"/>
  <c r="G74" i="3"/>
  <c r="E74" i="3"/>
  <c r="G73" i="3"/>
  <c r="E73" i="3"/>
  <c r="G72" i="3"/>
  <c r="E72" i="3"/>
  <c r="G70" i="3"/>
  <c r="E70" i="3"/>
  <c r="G69" i="3"/>
  <c r="E69" i="3"/>
  <c r="G61" i="3"/>
  <c r="E61" i="3"/>
  <c r="G60" i="3"/>
  <c r="E60" i="3"/>
  <c r="G59" i="3"/>
  <c r="E59" i="3"/>
  <c r="G58" i="3"/>
  <c r="E58" i="3"/>
  <c r="D51" i="3"/>
  <c r="C51" i="3"/>
  <c r="B51" i="3"/>
  <c r="A51" i="3"/>
  <c r="M50" i="3"/>
  <c r="E50" i="3"/>
  <c r="M47" i="3"/>
  <c r="E47" i="3"/>
  <c r="M43" i="3"/>
  <c r="E43" i="3"/>
  <c r="M37" i="3"/>
  <c r="E37" i="3"/>
  <c r="M36" i="3"/>
  <c r="E36" i="3"/>
  <c r="M35" i="3"/>
  <c r="E35" i="3"/>
  <c r="M34" i="3"/>
  <c r="E34" i="3"/>
  <c r="M33" i="3"/>
  <c r="E33" i="3"/>
  <c r="M32" i="3"/>
  <c r="E32" i="3"/>
  <c r="M31" i="3"/>
  <c r="E31" i="3"/>
  <c r="M30" i="3"/>
  <c r="E30" i="3"/>
  <c r="M29" i="3"/>
  <c r="E29" i="3"/>
  <c r="M28" i="3"/>
  <c r="E28" i="3"/>
  <c r="M27" i="3"/>
  <c r="E27" i="3"/>
  <c r="M26" i="3"/>
  <c r="E26" i="3"/>
  <c r="M25" i="3"/>
  <c r="E25" i="3"/>
  <c r="M24" i="3"/>
  <c r="E24" i="3"/>
  <c r="M23" i="3"/>
  <c r="E23" i="3"/>
  <c r="M22" i="3"/>
  <c r="E22" i="3"/>
  <c r="M21" i="3"/>
  <c r="E21" i="3"/>
  <c r="M20" i="3"/>
  <c r="E20" i="3"/>
  <c r="M19" i="3"/>
  <c r="E19" i="3"/>
  <c r="M18" i="3"/>
  <c r="E18" i="3"/>
  <c r="M17" i="3"/>
  <c r="E17" i="3"/>
  <c r="M16" i="3"/>
  <c r="E16" i="3"/>
  <c r="M15" i="3"/>
  <c r="E15" i="3"/>
  <c r="M14" i="3"/>
  <c r="E14" i="3"/>
  <c r="M13" i="3"/>
  <c r="E13" i="3"/>
  <c r="M12" i="3"/>
  <c r="E12" i="3"/>
  <c r="M11" i="3"/>
  <c r="E11" i="3"/>
  <c r="M10" i="3"/>
  <c r="E10" i="3"/>
  <c r="M9" i="3"/>
  <c r="E9" i="3"/>
  <c r="M8" i="3"/>
  <c r="E8" i="3"/>
  <c r="M7" i="3"/>
  <c r="E7" i="3"/>
  <c r="E51" i="3" l="1"/>
  <c r="E102" i="3"/>
  <c r="E152" i="3"/>
  <c r="D374" i="2" l="1"/>
  <c r="C374" i="2"/>
  <c r="E373" i="2"/>
  <c r="E372" i="2"/>
  <c r="E371" i="2"/>
  <c r="E370" i="2"/>
  <c r="E369" i="2"/>
  <c r="E368" i="2"/>
  <c r="E367" i="2"/>
  <c r="E366" i="2"/>
  <c r="E365" i="2"/>
  <c r="E364" i="2"/>
  <c r="E363" i="2"/>
  <c r="E362" i="2"/>
  <c r="E361" i="2"/>
  <c r="E360" i="2"/>
  <c r="E359" i="2"/>
  <c r="E358" i="2"/>
  <c r="E357" i="2"/>
  <c r="E356" i="2"/>
  <c r="E355" i="2"/>
  <c r="E354" i="2"/>
  <c r="E353" i="2"/>
  <c r="E352" i="2"/>
  <c r="E351" i="2"/>
  <c r="E350" i="2"/>
  <c r="E349" i="2"/>
  <c r="E348" i="2"/>
  <c r="E347" i="2"/>
  <c r="E346" i="2"/>
  <c r="E345" i="2"/>
  <c r="E344" i="2"/>
  <c r="E343" i="2"/>
  <c r="E342" i="2"/>
  <c r="E341" i="2"/>
  <c r="E340" i="2"/>
  <c r="E339" i="2"/>
  <c r="E338" i="2"/>
  <c r="E337" i="2"/>
  <c r="E336" i="2"/>
  <c r="E335" i="2"/>
  <c r="E334" i="2"/>
  <c r="E333" i="2"/>
  <c r="E332" i="2"/>
  <c r="E331" i="2"/>
  <c r="E330" i="2"/>
  <c r="E329" i="2"/>
  <c r="E328" i="2"/>
  <c r="E327" i="2"/>
  <c r="E326" i="2"/>
  <c r="E325" i="2"/>
  <c r="E324" i="2"/>
  <c r="E323" i="2"/>
  <c r="E322" i="2"/>
  <c r="E321" i="2"/>
  <c r="E320" i="2"/>
  <c r="E319" i="2"/>
  <c r="E318" i="2"/>
  <c r="E317" i="2"/>
  <c r="E316" i="2"/>
  <c r="E315" i="2"/>
  <c r="E314" i="2"/>
  <c r="E313" i="2"/>
  <c r="E312" i="2"/>
  <c r="E311" i="2"/>
  <c r="E310" i="2"/>
  <c r="E309" i="2"/>
  <c r="E308" i="2"/>
  <c r="E307" i="2"/>
  <c r="E306" i="2"/>
  <c r="E305" i="2"/>
  <c r="E304" i="2"/>
  <c r="E303" i="2"/>
  <c r="E302" i="2"/>
  <c r="E301" i="2"/>
  <c r="E300" i="2"/>
  <c r="E299" i="2"/>
  <c r="E298" i="2"/>
  <c r="E297" i="2"/>
  <c r="E296" i="2"/>
  <c r="E295" i="2"/>
  <c r="E294" i="2"/>
  <c r="E293" i="2"/>
  <c r="E292" i="2"/>
  <c r="E291" i="2"/>
  <c r="E290" i="2"/>
  <c r="E289" i="2"/>
  <c r="E288" i="2"/>
  <c r="E287" i="2"/>
  <c r="E286" i="2"/>
  <c r="E285" i="2"/>
  <c r="E284" i="2"/>
  <c r="E283" i="2"/>
  <c r="E282" i="2"/>
  <c r="E281" i="2"/>
  <c r="E280" i="2"/>
  <c r="E279" i="2"/>
  <c r="E278" i="2"/>
  <c r="E277" i="2"/>
  <c r="E276" i="2"/>
  <c r="E275" i="2"/>
  <c r="E274" i="2"/>
  <c r="E273" i="2"/>
  <c r="E272" i="2"/>
  <c r="E271" i="2"/>
  <c r="F257" i="2"/>
  <c r="D257" i="2"/>
  <c r="C257" i="2"/>
  <c r="C265" i="2" s="1"/>
  <c r="B257" i="2"/>
  <c r="G256" i="2"/>
  <c r="E256" i="2"/>
  <c r="G245" i="2"/>
  <c r="E245" i="2"/>
  <c r="G244" i="2"/>
  <c r="E244" i="2"/>
  <c r="G243" i="2"/>
  <c r="E243" i="2"/>
  <c r="G242" i="2"/>
  <c r="E242" i="2"/>
  <c r="G241" i="2"/>
  <c r="E241" i="2"/>
  <c r="G240" i="2"/>
  <c r="E240" i="2"/>
  <c r="G239" i="2"/>
  <c r="E239" i="2"/>
  <c r="G238" i="2"/>
  <c r="E238" i="2"/>
  <c r="G237" i="2"/>
  <c r="E237" i="2"/>
  <c r="G236" i="2"/>
  <c r="E236" i="2"/>
  <c r="G235" i="2"/>
  <c r="E235" i="2"/>
  <c r="G234" i="2"/>
  <c r="E234" i="2"/>
  <c r="G233" i="2"/>
  <c r="E233" i="2"/>
  <c r="G232" i="2"/>
  <c r="E232" i="2"/>
  <c r="G231" i="2"/>
  <c r="E231" i="2"/>
  <c r="G230" i="2"/>
  <c r="E230" i="2"/>
  <c r="G229" i="2"/>
  <c r="E229" i="2"/>
  <c r="G228" i="2"/>
  <c r="E228" i="2"/>
  <c r="G227" i="2"/>
  <c r="E227" i="2"/>
  <c r="G226" i="2"/>
  <c r="G225" i="2"/>
  <c r="G224" i="2"/>
  <c r="G223" i="2"/>
  <c r="E223" i="2"/>
  <c r="G222" i="2"/>
  <c r="E222" i="2"/>
  <c r="F217" i="2"/>
  <c r="D217" i="2"/>
  <c r="C217" i="2"/>
  <c r="C264" i="2" s="1"/>
  <c r="B217" i="2"/>
  <c r="G216" i="2"/>
  <c r="E216" i="2"/>
  <c r="G215" i="2"/>
  <c r="E215" i="2"/>
  <c r="G213" i="2"/>
  <c r="E213" i="2"/>
  <c r="G206" i="2"/>
  <c r="E206" i="2"/>
  <c r="G205" i="2"/>
  <c r="E205" i="2"/>
  <c r="G204" i="2"/>
  <c r="E204" i="2"/>
  <c r="G203" i="2"/>
  <c r="E203" i="2"/>
  <c r="G202" i="2"/>
  <c r="E202" i="2"/>
  <c r="G201" i="2"/>
  <c r="E201" i="2"/>
  <c r="G200" i="2"/>
  <c r="E200" i="2"/>
  <c r="G199" i="2"/>
  <c r="E199" i="2"/>
  <c r="G198" i="2"/>
  <c r="E198" i="2"/>
  <c r="G197" i="2"/>
  <c r="E197" i="2"/>
  <c r="G196" i="2"/>
  <c r="E196" i="2"/>
  <c r="G195" i="2"/>
  <c r="E195" i="2"/>
  <c r="G194" i="2"/>
  <c r="E194" i="2"/>
  <c r="G193" i="2"/>
  <c r="E193" i="2"/>
  <c r="G192" i="2"/>
  <c r="E192" i="2"/>
  <c r="G191" i="2"/>
  <c r="E191" i="2"/>
  <c r="G190" i="2"/>
  <c r="E190" i="2"/>
  <c r="G189" i="2"/>
  <c r="E189" i="2"/>
  <c r="G188" i="2"/>
  <c r="E188" i="2"/>
  <c r="G187" i="2"/>
  <c r="E187" i="2"/>
  <c r="G186" i="2"/>
  <c r="E186" i="2"/>
  <c r="G185" i="2"/>
  <c r="E185" i="2"/>
  <c r="G184" i="2"/>
  <c r="G183" i="2"/>
  <c r="G182" i="2"/>
  <c r="F177" i="2"/>
  <c r="D177" i="2"/>
  <c r="C177" i="2"/>
  <c r="C263" i="2" s="1"/>
  <c r="B177" i="2"/>
  <c r="G176" i="2"/>
  <c r="E176" i="2"/>
  <c r="G175" i="2"/>
  <c r="E175" i="2"/>
  <c r="G163" i="2"/>
  <c r="E163" i="2"/>
  <c r="G162" i="2"/>
  <c r="E162" i="2"/>
  <c r="G161" i="2"/>
  <c r="E161" i="2"/>
  <c r="G160" i="2"/>
  <c r="E160" i="2"/>
  <c r="G159" i="2"/>
  <c r="E159" i="2"/>
  <c r="G158" i="2"/>
  <c r="E158" i="2"/>
  <c r="G157" i="2"/>
  <c r="E157" i="2"/>
  <c r="G156" i="2"/>
  <c r="E156" i="2"/>
  <c r="G155" i="2"/>
  <c r="E155" i="2"/>
  <c r="G154" i="2"/>
  <c r="E154" i="2"/>
  <c r="G153" i="2"/>
  <c r="E153" i="2"/>
  <c r="G152" i="2"/>
  <c r="E152" i="2"/>
  <c r="G151" i="2"/>
  <c r="E151" i="2"/>
  <c r="G150" i="2"/>
  <c r="E150" i="2"/>
  <c r="G149" i="2"/>
  <c r="E149" i="2"/>
  <c r="G148" i="2"/>
  <c r="E148" i="2"/>
  <c r="G147" i="2"/>
  <c r="E147" i="2"/>
  <c r="G146" i="2"/>
  <c r="E146" i="2"/>
  <c r="G145" i="2"/>
  <c r="E145" i="2"/>
  <c r="G144" i="2"/>
  <c r="E144" i="2"/>
  <c r="G143" i="2"/>
  <c r="E143" i="2"/>
  <c r="G142" i="2"/>
  <c r="E142" i="2"/>
  <c r="G141" i="2"/>
  <c r="E141" i="2"/>
  <c r="G140" i="2"/>
  <c r="E140" i="2"/>
  <c r="G139" i="2"/>
  <c r="E139" i="2"/>
  <c r="G138" i="2"/>
  <c r="E138" i="2"/>
  <c r="G137" i="2"/>
  <c r="E137" i="2"/>
  <c r="G136" i="2"/>
  <c r="E136" i="2"/>
  <c r="G135" i="2"/>
  <c r="E135" i="2"/>
  <c r="G134" i="2"/>
  <c r="E134" i="2"/>
  <c r="G133" i="2"/>
  <c r="E133" i="2"/>
  <c r="G132" i="2"/>
  <c r="E132" i="2"/>
  <c r="G131" i="2"/>
  <c r="E131" i="2"/>
  <c r="G130" i="2"/>
  <c r="G129" i="2"/>
  <c r="G128" i="2"/>
  <c r="G127" i="2"/>
  <c r="E127" i="2"/>
  <c r="G126" i="2"/>
  <c r="E125" i="2"/>
  <c r="G124" i="2"/>
  <c r="E124" i="2"/>
  <c r="E123" i="2"/>
  <c r="G121" i="2"/>
  <c r="G120" i="2"/>
  <c r="G118" i="2"/>
  <c r="F113" i="2"/>
  <c r="D113" i="2"/>
  <c r="C113" i="2"/>
  <c r="C262" i="2" s="1"/>
  <c r="B113" i="2"/>
  <c r="G112" i="2"/>
  <c r="E112" i="2"/>
  <c r="G100" i="2"/>
  <c r="E100" i="2"/>
  <c r="G99" i="2"/>
  <c r="E99" i="2"/>
  <c r="G98" i="2"/>
  <c r="E98" i="2"/>
  <c r="G97" i="2"/>
  <c r="E97" i="2"/>
  <c r="G96" i="2"/>
  <c r="E96" i="2"/>
  <c r="G95" i="2"/>
  <c r="E95" i="2"/>
  <c r="G94" i="2"/>
  <c r="E94" i="2"/>
  <c r="G93" i="2"/>
  <c r="E93" i="2"/>
  <c r="G92" i="2"/>
  <c r="E92" i="2"/>
  <c r="G91" i="2"/>
  <c r="E91" i="2"/>
  <c r="G90" i="2"/>
  <c r="E90" i="2"/>
  <c r="G89" i="2"/>
  <c r="E89" i="2"/>
  <c r="G88" i="2"/>
  <c r="E88" i="2"/>
  <c r="G87" i="2"/>
  <c r="E87" i="2"/>
  <c r="G86" i="2"/>
  <c r="E86" i="2"/>
  <c r="G85" i="2"/>
  <c r="E85" i="2"/>
  <c r="G84" i="2"/>
  <c r="E84" i="2"/>
  <c r="G83" i="2"/>
  <c r="E83" i="2"/>
  <c r="G82" i="2"/>
  <c r="E82" i="2"/>
  <c r="G81" i="2"/>
  <c r="E81" i="2"/>
  <c r="G80" i="2"/>
  <c r="E80" i="2"/>
  <c r="G79" i="2"/>
  <c r="E79" i="2"/>
  <c r="G78" i="2"/>
  <c r="E78" i="2"/>
  <c r="G77" i="2"/>
  <c r="E77" i="2"/>
  <c r="G76" i="2"/>
  <c r="E76" i="2"/>
  <c r="G75" i="2"/>
  <c r="E75" i="2"/>
  <c r="G74" i="2"/>
  <c r="E74" i="2"/>
  <c r="G73" i="2"/>
  <c r="E73" i="2"/>
  <c r="G72" i="2"/>
  <c r="E72" i="2"/>
  <c r="G71" i="2"/>
  <c r="E71" i="2"/>
  <c r="G70" i="2"/>
  <c r="E70" i="2"/>
  <c r="G69" i="2"/>
  <c r="E69" i="2"/>
  <c r="G68" i="2"/>
  <c r="E68" i="2"/>
  <c r="G67" i="2"/>
  <c r="E67" i="2"/>
  <c r="G66" i="2"/>
  <c r="E66" i="2"/>
  <c r="G65" i="2"/>
  <c r="E65" i="2"/>
  <c r="G64" i="2"/>
  <c r="E64" i="2"/>
  <c r="G63" i="2"/>
  <c r="E63" i="2"/>
  <c r="G62" i="2"/>
  <c r="E62" i="2"/>
  <c r="G61" i="2"/>
  <c r="E61" i="2"/>
  <c r="E60" i="2"/>
  <c r="E59" i="2"/>
  <c r="G58" i="2"/>
  <c r="E58" i="2"/>
  <c r="G57" i="2"/>
  <c r="E57" i="2"/>
  <c r="G56" i="2"/>
  <c r="E56" i="2"/>
  <c r="G55" i="2"/>
  <c r="E55" i="2"/>
  <c r="G54" i="2"/>
  <c r="E54" i="2"/>
  <c r="G53" i="2"/>
  <c r="E53" i="2"/>
  <c r="G52" i="2"/>
  <c r="E52" i="2"/>
  <c r="G51" i="2"/>
  <c r="E51" i="2"/>
  <c r="E50" i="2"/>
  <c r="E49" i="2"/>
  <c r="G48" i="2"/>
  <c r="E48" i="2"/>
  <c r="G47" i="2"/>
  <c r="E47" i="2"/>
  <c r="G46" i="2"/>
  <c r="E46" i="2"/>
  <c r="E45" i="2"/>
  <c r="E44" i="2"/>
  <c r="E43" i="2"/>
  <c r="E42" i="2"/>
  <c r="G41" i="2"/>
  <c r="E41" i="2"/>
  <c r="G40" i="2"/>
  <c r="E40" i="2"/>
  <c r="E39" i="2"/>
  <c r="E38" i="2"/>
  <c r="E37" i="2"/>
  <c r="E36" i="2"/>
  <c r="E35" i="2"/>
  <c r="E34" i="2"/>
  <c r="E33" i="2"/>
  <c r="G32" i="2"/>
  <c r="E32" i="2"/>
  <c r="G31" i="2"/>
  <c r="E31" i="2"/>
  <c r="G30" i="2"/>
  <c r="E30" i="2"/>
  <c r="G29" i="2"/>
  <c r="E29" i="2"/>
  <c r="E28" i="2"/>
  <c r="G27" i="2"/>
  <c r="E27" i="2"/>
  <c r="G26" i="2"/>
  <c r="E26" i="2"/>
  <c r="G25" i="2"/>
  <c r="E25" i="2"/>
  <c r="G24" i="2"/>
  <c r="E24" i="2"/>
  <c r="G23" i="2"/>
  <c r="E23" i="2"/>
  <c r="G22" i="2"/>
  <c r="E22" i="2"/>
  <c r="G21" i="2"/>
  <c r="E21" i="2"/>
  <c r="G20" i="2"/>
  <c r="E20" i="2"/>
  <c r="G19" i="2"/>
  <c r="E19" i="2"/>
  <c r="D14" i="2"/>
  <c r="C14" i="2"/>
  <c r="C261" i="2" s="1"/>
  <c r="C266" i="2" s="1"/>
  <c r="B14" i="2"/>
  <c r="E13" i="2"/>
  <c r="E12" i="2"/>
  <c r="E11" i="2"/>
  <c r="E10" i="2"/>
  <c r="E9" i="2"/>
  <c r="E8" i="2"/>
  <c r="E7" i="2"/>
  <c r="E6" i="2"/>
  <c r="E5" i="2"/>
  <c r="D261" i="2" l="1"/>
  <c r="E14" i="2"/>
  <c r="D262" i="2"/>
  <c r="E262" i="2" s="1"/>
  <c r="E113" i="2"/>
  <c r="D263" i="2"/>
  <c r="E263" i="2" s="1"/>
  <c r="E177" i="2"/>
  <c r="G177" i="2"/>
  <c r="D264" i="2"/>
  <c r="E264" i="2" s="1"/>
  <c r="E217" i="2"/>
  <c r="G217" i="2"/>
  <c r="D265" i="2"/>
  <c r="E265" i="2" s="1"/>
  <c r="E257" i="2"/>
  <c r="E374" i="2"/>
  <c r="D266" i="2" l="1"/>
  <c r="E266" i="2" s="1"/>
  <c r="E261" i="2"/>
</calcChain>
</file>

<file path=xl/sharedStrings.xml><?xml version="1.0" encoding="utf-8"?>
<sst xmlns="http://schemas.openxmlformats.org/spreadsheetml/2006/main" count="1104" uniqueCount="182">
  <si>
    <t>JUOKSUT</t>
  </si>
  <si>
    <t>Vuosi</t>
  </si>
  <si>
    <t>Sarjanimike</t>
  </si>
  <si>
    <t>Joukkueet</t>
  </si>
  <si>
    <t>Ottelut</t>
  </si>
  <si>
    <t>Kierrokset</t>
  </si>
  <si>
    <t>Mestaruussarja</t>
  </si>
  <si>
    <t>1990-1992</t>
  </si>
  <si>
    <t>Superpesis</t>
  </si>
  <si>
    <t>2014-2015</t>
  </si>
  <si>
    <t>1955-1958</t>
  </si>
  <si>
    <t>1959-1962</t>
  </si>
  <si>
    <t>1963-1967</t>
  </si>
  <si>
    <t>1969-1970</t>
  </si>
  <si>
    <t>1972-1973</t>
  </si>
  <si>
    <t>1975-1980</t>
  </si>
  <si>
    <t>1981-1989</t>
  </si>
  <si>
    <t>1993-1994</t>
  </si>
  <si>
    <t>1996-1997</t>
  </si>
  <si>
    <t>1998-2000</t>
  </si>
  <si>
    <t>2001-2002</t>
  </si>
  <si>
    <t>2005-2008</t>
  </si>
  <si>
    <t>2009-2010</t>
  </si>
  <si>
    <t>Ykkössarja</t>
  </si>
  <si>
    <t>Ykköspesis</t>
  </si>
  <si>
    <t>Suursarja</t>
  </si>
  <si>
    <t>1932-1933</t>
  </si>
  <si>
    <t>1934-1939</t>
  </si>
  <si>
    <t>Sarja jäi kesken sodan takia</t>
  </si>
  <si>
    <t>Sotasarja</t>
  </si>
  <si>
    <t>1945-1955</t>
  </si>
  <si>
    <t>1956-1963</t>
  </si>
  <si>
    <t>1964-1989</t>
  </si>
  <si>
    <t>1995-1996</t>
  </si>
  <si>
    <t>1997-1998</t>
  </si>
  <si>
    <t>2000-2001</t>
  </si>
  <si>
    <t>2012-2013</t>
  </si>
  <si>
    <t>2015-2016</t>
  </si>
  <si>
    <t>2017-2018</t>
  </si>
  <si>
    <t xml:space="preserve">CUP-JÄRJESTELMÄ </t>
  </si>
  <si>
    <t>VUOSI</t>
  </si>
  <si>
    <t>JOUK</t>
  </si>
  <si>
    <t>OTT</t>
  </si>
  <si>
    <t>JUOKSUJA</t>
  </si>
  <si>
    <t>KA / OTT</t>
  </si>
  <si>
    <t>KAIKKI</t>
  </si>
  <si>
    <t>RUNKOSARJA</t>
  </si>
  <si>
    <t>YLEISÖÄ</t>
  </si>
  <si>
    <t>KIERROKSIA</t>
  </si>
  <si>
    <t>YLEISÖ;  8  OTTELUA PUUTTUU</t>
  </si>
  <si>
    <t>kesken</t>
  </si>
  <si>
    <t>YLEISÖ;  39  OTTELUA PUUTTUU</t>
  </si>
  <si>
    <t>YLEISÖ;  18  OTTELUA PUUTTUU</t>
  </si>
  <si>
    <t>YLEISÖ;  30  OTTELUA PUUTTUU</t>
  </si>
  <si>
    <t>YLEISÖ;  7  OTTELUA PUUTTUU</t>
  </si>
  <si>
    <t>YLEISÖ;  9  OTTELUA PUUTTUU</t>
  </si>
  <si>
    <t>YLEISÖ;  2  OTTELUA PUUTTUU</t>
  </si>
  <si>
    <t>YLEISÖ;  1  OTTELU PUUTTUU</t>
  </si>
  <si>
    <t>YLEISÖ;  3  OTTELUA PUUTTUU</t>
  </si>
  <si>
    <t>FINAALIT, MESTARUUSUUSINNAT, MITALISARJA, PLAY OFF</t>
  </si>
  <si>
    <t>UUSINTAOTTELU</t>
  </si>
  <si>
    <t>MITALISARJA 1-4, UUSINTAOTTELU</t>
  </si>
  <si>
    <t>MITALISARJA 1-4</t>
  </si>
  <si>
    <t>YLEMPI LOPPUSARJA 1-6, FINAALIT</t>
  </si>
  <si>
    <t>PLAY OFF  1 - 8</t>
  </si>
  <si>
    <t>PLAY OFF  1 - 4</t>
  </si>
  <si>
    <t>JATKOSARJA, PLAY OFF 1 - 4</t>
  </si>
  <si>
    <t>JATKOSARJAKARSINTA, JATKOSARJA, PLAY OFF 1 - 4</t>
  </si>
  <si>
    <t>UUSINNAT PUTOAMISESTA, PUTOAMISSARJA, PLAY OFF</t>
  </si>
  <si>
    <t>UUSINTA PUTOAMISESTA</t>
  </si>
  <si>
    <t>PUTOAMISSARJA  8-11</t>
  </si>
  <si>
    <t>ALEMPI LOPPUSARJA</t>
  </si>
  <si>
    <t>PLAY OFF PUTOAMISESTA</t>
  </si>
  <si>
    <t>PUTOAMISKARSINTA</t>
  </si>
  <si>
    <t>KARSINTASARJA</t>
  </si>
  <si>
    <t>KARSINTAPARI</t>
  </si>
  <si>
    <t>KARSINTA, PLAY OFF</t>
  </si>
  <si>
    <t>JATKOKARSINNAT</t>
  </si>
  <si>
    <t>SUPERPESISKARSINTA</t>
  </si>
  <si>
    <t>OTTELUT</t>
  </si>
  <si>
    <t>KA / PELI</t>
  </si>
  <si>
    <t>CUP-JÄRJESTELMÄ</t>
  </si>
  <si>
    <t>MITALISARJA</t>
  </si>
  <si>
    <t>PUTOAMISSARJA</t>
  </si>
  <si>
    <t>KAIKKI SARJAT</t>
  </si>
  <si>
    <t>sota keskeytti sarjan</t>
  </si>
  <si>
    <t>1  JOUKKUEET,  2  OTTELUT,  3  JUOKSUT</t>
  </si>
  <si>
    <t>YKKÖSSARJA</t>
  </si>
  <si>
    <t>ETELÄLOHKO</t>
  </si>
  <si>
    <t>POHJOISLOHKO</t>
  </si>
  <si>
    <t>YLEISÖ</t>
  </si>
  <si>
    <t>JUOK</t>
  </si>
  <si>
    <t>KA</t>
  </si>
  <si>
    <t>YHTEENSÄ</t>
  </si>
  <si>
    <t>Lohkot</t>
  </si>
  <si>
    <t>Pohjoislohko, Etelälohko, Loppusarja, Putoamissarja</t>
  </si>
  <si>
    <t>Runkosarja, kolme nousi suoraan</t>
  </si>
  <si>
    <t>Runkosarja, kaksi nousi suoraan, yksi mestaruussarjakarsintaan</t>
  </si>
  <si>
    <t>Runkosarja, yksi nousi suoraan, kaksi mestaruussarjakarsintaan</t>
  </si>
  <si>
    <t>Runkosarja, yksi nousi suoraan, 2-5 nousukarsintoihin</t>
  </si>
  <si>
    <t>Runkosarja, 1-6 Superpesiksen jatkosarjaan</t>
  </si>
  <si>
    <t>Pohjoislohko, Etelälohko, Ylempi loppusarja, Alempi loppusarja</t>
  </si>
  <si>
    <t>Runkosarja, 1-4 Superpesiksen karsintasarjaan</t>
  </si>
  <si>
    <t>Sarjataulukot kahtena lohkona</t>
  </si>
  <si>
    <t>Pohjoislohko, Etelälohko, pelattiin toisenkin lohkon joukkueita vastaan</t>
  </si>
  <si>
    <t>Runkosarja, 1-2 Superpesiksen karsintasarjaan</t>
  </si>
  <si>
    <t>Runkosarja, yksi nousi suoraan, 2-3 ylempiin pudotuspeleihin</t>
  </si>
  <si>
    <t>Runkosarja, yksi nousi suoraan, 2-5 ylempiin pudotuspeleihin</t>
  </si>
  <si>
    <t>Runkosarja, Play off (8), yksi nousi</t>
  </si>
  <si>
    <t>Runkosarja, Play off (4), kukaan ei noussut</t>
  </si>
  <si>
    <t>Runkosarja, yksi nousi, play off (2-5)</t>
  </si>
  <si>
    <t>Runkosarja, Play off (1-4), yksi nousi</t>
  </si>
  <si>
    <t>YLEMMÄT PUDOTUSPELIT</t>
  </si>
  <si>
    <t>UUSINTAOTTELUT</t>
  </si>
  <si>
    <t>----</t>
  </si>
  <si>
    <t>Suora nousu  ( 3 )</t>
  </si>
  <si>
    <t>Suora nousu  ( 2 )</t>
  </si>
  <si>
    <t>Suora nousu  ( 1 )</t>
  </si>
  <si>
    <t>Suoraan Superin jatkosarjaan  ( 6 )</t>
  </si>
  <si>
    <t>Suoraan Superin karsintasarjaan  ( 4 )</t>
  </si>
  <si>
    <t>ALEMMAT PUDOTUSPELIT</t>
  </si>
  <si>
    <t>KARSINNAT</t>
  </si>
  <si>
    <t>Suora putoaminen ( 3 )</t>
  </si>
  <si>
    <t>Uusintaottelu</t>
  </si>
  <si>
    <t>Suora putoaminen ( 1 )</t>
  </si>
  <si>
    <t>KAIKKI LOHKOT</t>
  </si>
  <si>
    <t>ITÄLOHKO</t>
  </si>
  <si>
    <t>LÄNSILOHKO</t>
  </si>
  <si>
    <t>KAAKKOISLOHKO</t>
  </si>
  <si>
    <t>KOILLISLOHKO</t>
  </si>
  <si>
    <t>SISÄ-SUOMI</t>
  </si>
  <si>
    <t>LOUNAISLOHKO</t>
  </si>
  <si>
    <t>LAPIN LOHKO</t>
  </si>
  <si>
    <t>NOUSUKARSINNAT</t>
  </si>
  <si>
    <t>PUTOAMISKARSINNAT</t>
  </si>
  <si>
    <t>YLEISÖMÄÄRÄT</t>
  </si>
  <si>
    <t>YHT</t>
  </si>
  <si>
    <t>?</t>
  </si>
  <si>
    <t>ETELÄLOHKO, POHJOISLOHKO</t>
  </si>
  <si>
    <t>LOPPUOTTELU</t>
  </si>
  <si>
    <t>LOPPUOTTELUT</t>
  </si>
  <si>
    <t>LOPPUTURNAUS</t>
  </si>
  <si>
    <t>*****</t>
  </si>
  <si>
    <t>MITALISARJA  ( 4 )</t>
  </si>
  <si>
    <t>******</t>
  </si>
  <si>
    <t>PLAY OFF  ( 1-4 )</t>
  </si>
  <si>
    <t>PLAY OFF  ( 1-6 )</t>
  </si>
  <si>
    <t>PLAY OFF  ( 1-8 )</t>
  </si>
  <si>
    <t>UUSINNAT PUTOAMISESTA, PUTOAMISSARJA</t>
  </si>
  <si>
    <t>PUTOAMISSARJA (POHJOISLOHKO)</t>
  </si>
  <si>
    <t>PUTOAMISSARJA (ETELÄLOHKO)</t>
  </si>
  <si>
    <t>PUTOAMISSARJAT</t>
  </si>
  <si>
    <t>PUTOAMISSARJAT, JATKOSARJA</t>
  </si>
  <si>
    <t>KARSINTASARJA, PLAY OFF</t>
  </si>
  <si>
    <t>KARSINTAPELIT</t>
  </si>
  <si>
    <t>KARSINTAPARIT  ( 2 )</t>
  </si>
  <si>
    <t xml:space="preserve">KARSINTASARJA </t>
  </si>
  <si>
    <t>karsintasarjaa ei pelattu</t>
  </si>
  <si>
    <t>KARSINTAPARI  ( 1 )</t>
  </si>
  <si>
    <t>PLAY OFF - PARIT ( 2 ) JA KARSINTAPARI ( 1 )</t>
  </si>
  <si>
    <t>PLAY OFF - PARI ( 1 ) JA KARSINTAPARI ( 1 )</t>
  </si>
  <si>
    <t>KARSINTAPARI ( 1 )</t>
  </si>
  <si>
    <t>KESKILOHKO</t>
  </si>
  <si>
    <t xml:space="preserve"> Ristikkäisotteluja</t>
  </si>
  <si>
    <t>ETELÄLOHKO  II</t>
  </si>
  <si>
    <t>ei pelattu</t>
  </si>
  <si>
    <t>****</t>
  </si>
  <si>
    <t>1??</t>
  </si>
  <si>
    <t>PESÄPALLON MESTARUUSKILPAILUJEN, SUURSARJAN, MESTARUUSSARJAN, SUPERPESIKSEN JUOKSUT  1922 - 2024</t>
  </si>
  <si>
    <t>MIESTEN RUNKOSARJA 1931-2024</t>
  </si>
  <si>
    <t>29-30</t>
  </si>
  <si>
    <t>MINIPUDOTUSPELIT  7 - 10, PLAY OFF  1 - 8</t>
  </si>
  <si>
    <t>PUOLIVÄLIERÄKARSINTA  7 - 10, PLAY OFF  1 - 8</t>
  </si>
  <si>
    <t>1922 - 2024</t>
  </si>
  <si>
    <t>YKKÖSSARJA  1981 - 1989,  YKKÖSPESIS 1990 - 2024</t>
  </si>
  <si>
    <t>YKKÖSPESIKSEN RUNKOSARJA 1981-2024</t>
  </si>
  <si>
    <t>YHTEENVETO SUOMENSARJAN LOHKOISTA  1945 - 2024</t>
  </si>
  <si>
    <t>NAISTEN CUP, MESTARUUSSARJA, SUPERPESIS 1931 - 2024</t>
  </si>
  <si>
    <t>NAISTEN RUNKOSARJA 1955-2024</t>
  </si>
  <si>
    <t>2022-2024</t>
  </si>
  <si>
    <t>YKKÖSSARJA  1985 - 1989,  YKKÖSPESIS 1990 - 2024</t>
  </si>
  <si>
    <t>NAISTEN SUOMENSARJA  1963 - 2024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</si>
</sst>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name val="Arial"/>
    </font>
    <font>
      <b/>
      <sz val="11"/>
      <name val="Times New Roman"/>
      <family val="1"/>
    </font>
    <font>
      <sz val="11"/>
      <name val="Times New Roman"/>
      <family val="1"/>
    </font>
    <font>
      <b/>
      <sz val="16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sz val="14"/>
      <name val="Times New Roman"/>
      <family val="1"/>
    </font>
    <font>
      <sz val="14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2"/>
        <bgColor indexed="64"/>
      </patternFill>
    </fill>
  </fills>
  <borders count="1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22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2" fillId="0" borderId="0" xfId="0" applyFont="1"/>
    <xf numFmtId="0" fontId="1" fillId="0" borderId="0" xfId="0" applyFont="1"/>
    <xf numFmtId="0" fontId="1" fillId="2" borderId="0" xfId="0" applyFont="1" applyFill="1" applyAlignment="1">
      <alignment horizontal="left"/>
    </xf>
    <xf numFmtId="0" fontId="2" fillId="2" borderId="0" xfId="0" applyFont="1" applyFill="1"/>
    <xf numFmtId="0" fontId="2" fillId="2" borderId="0" xfId="0" applyFont="1" applyFill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1" fillId="3" borderId="6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164" fontId="1" fillId="0" borderId="8" xfId="0" applyNumberFormat="1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164" fontId="1" fillId="0" borderId="6" xfId="0" applyNumberFormat="1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3" borderId="11" xfId="0" applyFont="1" applyFill="1" applyBorder="1" applyAlignment="1">
      <alignment horizontal="left"/>
    </xf>
    <xf numFmtId="0" fontId="2" fillId="3" borderId="12" xfId="0" applyFont="1" applyFill="1" applyBorder="1"/>
    <xf numFmtId="0" fontId="2" fillId="3" borderId="9" xfId="0" applyFont="1" applyFill="1" applyBorder="1"/>
    <xf numFmtId="0" fontId="1" fillId="3" borderId="10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9" xfId="0" applyFont="1" applyFill="1" applyBorder="1"/>
    <xf numFmtId="0" fontId="1" fillId="3" borderId="13" xfId="0" applyFont="1" applyFill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7" xfId="0" applyNumberFormat="1" applyFont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1" fontId="1" fillId="0" borderId="8" xfId="0" applyNumberFormat="1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164" fontId="1" fillId="0" borderId="4" xfId="0" applyNumberFormat="1" applyFont="1" applyBorder="1" applyAlignment="1">
      <alignment horizontal="center"/>
    </xf>
    <xf numFmtId="1" fontId="1" fillId="0" borderId="4" xfId="0" applyNumberFormat="1" applyFont="1" applyBorder="1" applyAlignment="1">
      <alignment horizontal="center"/>
    </xf>
    <xf numFmtId="1" fontId="1" fillId="0" borderId="10" xfId="0" applyNumberFormat="1" applyFont="1" applyBorder="1" applyAlignment="1">
      <alignment horizontal="center"/>
    </xf>
    <xf numFmtId="0" fontId="1" fillId="3" borderId="10" xfId="0" applyFont="1" applyFill="1" applyBorder="1"/>
    <xf numFmtId="0" fontId="1" fillId="3" borderId="12" xfId="0" applyFont="1" applyFill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1" fontId="1" fillId="0" borderId="0" xfId="0" applyNumberFormat="1" applyFont="1" applyAlignment="1">
      <alignment horizontal="center"/>
    </xf>
    <xf numFmtId="0" fontId="1" fillId="0" borderId="11" xfId="0" applyFont="1" applyBorder="1" applyAlignment="1">
      <alignment horizontal="center"/>
    </xf>
    <xf numFmtId="164" fontId="1" fillId="0" borderId="10" xfId="0" applyNumberFormat="1" applyFont="1" applyBorder="1" applyAlignment="1">
      <alignment horizontal="center"/>
    </xf>
    <xf numFmtId="0" fontId="1" fillId="3" borderId="12" xfId="0" applyFont="1" applyFill="1" applyBorder="1"/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/>
    <xf numFmtId="0" fontId="1" fillId="4" borderId="12" xfId="0" applyFont="1" applyFill="1" applyBorder="1" applyAlignment="1">
      <alignment horizontal="center"/>
    </xf>
    <xf numFmtId="0" fontId="1" fillId="4" borderId="9" xfId="0" applyFont="1" applyFill="1" applyBorder="1"/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0" borderId="0" xfId="0" applyFont="1" applyAlignment="1">
      <alignment horizontal="left"/>
    </xf>
    <xf numFmtId="0" fontId="3" fillId="0" borderId="5" xfId="0" applyFont="1" applyBorder="1" applyAlignment="1">
      <alignment horizontal="left"/>
    </xf>
    <xf numFmtId="0" fontId="2" fillId="0" borderId="5" xfId="0" applyFont="1" applyBorder="1"/>
    <xf numFmtId="0" fontId="2" fillId="4" borderId="12" xfId="0" applyFont="1" applyFill="1" applyBorder="1"/>
    <xf numFmtId="0" fontId="1" fillId="4" borderId="11" xfId="0" applyFont="1" applyFill="1" applyBorder="1"/>
    <xf numFmtId="0" fontId="2" fillId="4" borderId="9" xfId="0" applyFont="1" applyFill="1" applyBorder="1"/>
    <xf numFmtId="0" fontId="1" fillId="4" borderId="5" xfId="0" applyFont="1" applyFill="1" applyBorder="1" applyAlignment="1">
      <alignment horizontal="center"/>
    </xf>
    <xf numFmtId="0" fontId="1" fillId="4" borderId="13" xfId="0" applyFont="1" applyFill="1" applyBorder="1" applyAlignment="1">
      <alignment horizontal="left"/>
    </xf>
    <xf numFmtId="0" fontId="1" fillId="4" borderId="13" xfId="0" applyFont="1" applyFill="1" applyBorder="1" applyAlignment="1">
      <alignment horizontal="center"/>
    </xf>
    <xf numFmtId="164" fontId="1" fillId="0" borderId="3" xfId="0" applyNumberFormat="1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2" fillId="0" borderId="6" xfId="0" applyFont="1" applyBorder="1"/>
    <xf numFmtId="0" fontId="1" fillId="4" borderId="10" xfId="0" applyFont="1" applyFill="1" applyBorder="1" applyAlignment="1">
      <alignment horizontal="left"/>
    </xf>
    <xf numFmtId="0" fontId="1" fillId="0" borderId="7" xfId="0" quotePrefix="1" applyFont="1" applyBorder="1" applyAlignment="1">
      <alignment horizontal="center"/>
    </xf>
    <xf numFmtId="0" fontId="1" fillId="0" borderId="14" xfId="0" applyFont="1" applyBorder="1" applyAlignment="1">
      <alignment horizontal="left"/>
    </xf>
    <xf numFmtId="164" fontId="1" fillId="0" borderId="9" xfId="0" applyNumberFormat="1" applyFont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4" fillId="0" borderId="0" xfId="0" applyFont="1"/>
    <xf numFmtId="0" fontId="2" fillId="0" borderId="14" xfId="0" applyFont="1" applyBorder="1"/>
    <xf numFmtId="1" fontId="1" fillId="0" borderId="6" xfId="0" applyNumberFormat="1" applyFont="1" applyBorder="1" applyAlignment="1">
      <alignment horizontal="center"/>
    </xf>
    <xf numFmtId="0" fontId="2" fillId="0" borderId="8" xfId="0" applyFont="1" applyBorder="1"/>
    <xf numFmtId="0" fontId="1" fillId="4" borderId="6" xfId="0" applyFont="1" applyFill="1" applyBorder="1"/>
    <xf numFmtId="0" fontId="1" fillId="4" borderId="0" xfId="0" applyFont="1" applyFill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0" fontId="2" fillId="0" borderId="7" xfId="0" applyFont="1" applyBorder="1"/>
    <xf numFmtId="0" fontId="2" fillId="0" borderId="4" xfId="0" applyFont="1" applyBorder="1"/>
    <xf numFmtId="0" fontId="5" fillId="0" borderId="5" xfId="0" applyFont="1" applyBorder="1"/>
    <xf numFmtId="1" fontId="1" fillId="0" borderId="1" xfId="0" applyNumberFormat="1" applyFont="1" applyBorder="1" applyAlignment="1">
      <alignment horizontal="center"/>
    </xf>
    <xf numFmtId="1" fontId="1" fillId="0" borderId="15" xfId="0" applyNumberFormat="1" applyFont="1" applyBorder="1" applyAlignment="1">
      <alignment horizontal="center"/>
    </xf>
    <xf numFmtId="1" fontId="1" fillId="0" borderId="14" xfId="0" applyNumberFormat="1" applyFont="1" applyBorder="1" applyAlignment="1">
      <alignment horizontal="center"/>
    </xf>
    <xf numFmtId="1" fontId="1" fillId="0" borderId="13" xfId="0" applyNumberFormat="1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164" fontId="1" fillId="0" borderId="18" xfId="0" applyNumberFormat="1" applyFont="1" applyBorder="1" applyAlignment="1">
      <alignment horizontal="center"/>
    </xf>
    <xf numFmtId="0" fontId="2" fillId="4" borderId="11" xfId="0" applyFont="1" applyFill="1" applyBorder="1"/>
    <xf numFmtId="0" fontId="1" fillId="4" borderId="4" xfId="0" applyFont="1" applyFill="1" applyBorder="1" applyAlignment="1">
      <alignment horizontal="center"/>
    </xf>
    <xf numFmtId="1" fontId="1" fillId="0" borderId="2" xfId="0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13" xfId="0" applyFont="1" applyBorder="1"/>
    <xf numFmtId="0" fontId="1" fillId="0" borderId="5" xfId="0" applyFont="1" applyBorder="1" applyAlignment="1">
      <alignment horizontal="left"/>
    </xf>
    <xf numFmtId="1" fontId="1" fillId="0" borderId="5" xfId="0" applyNumberFormat="1" applyFont="1" applyBorder="1" applyAlignment="1">
      <alignment horizontal="center"/>
    </xf>
    <xf numFmtId="0" fontId="1" fillId="4" borderId="14" xfId="0" applyFont="1" applyFill="1" applyBorder="1"/>
    <xf numFmtId="0" fontId="2" fillId="4" borderId="0" xfId="0" applyFont="1" applyFill="1"/>
    <xf numFmtId="0" fontId="1" fillId="4" borderId="0" xfId="0" applyFont="1" applyFill="1"/>
    <xf numFmtId="0" fontId="1" fillId="0" borderId="14" xfId="0" applyFont="1" applyBorder="1"/>
    <xf numFmtId="0" fontId="1" fillId="4" borderId="1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left"/>
    </xf>
    <xf numFmtId="0" fontId="2" fillId="3" borderId="2" xfId="0" applyFont="1" applyFill="1" applyBorder="1"/>
    <xf numFmtId="0" fontId="2" fillId="3" borderId="1" xfId="0" applyFont="1" applyFill="1" applyBorder="1"/>
    <xf numFmtId="0" fontId="2" fillId="3" borderId="3" xfId="0" applyFont="1" applyFill="1" applyBorder="1"/>
    <xf numFmtId="0" fontId="2" fillId="3" borderId="10" xfId="0" applyFont="1" applyFill="1" applyBorder="1"/>
    <xf numFmtId="0" fontId="3" fillId="5" borderId="0" xfId="0" applyFont="1" applyFill="1" applyAlignment="1">
      <alignment horizontal="left"/>
    </xf>
    <xf numFmtId="0" fontId="2" fillId="5" borderId="0" xfId="0" applyFont="1" applyFill="1"/>
    <xf numFmtId="0" fontId="1" fillId="0" borderId="5" xfId="0" applyFont="1" applyBorder="1"/>
    <xf numFmtId="0" fontId="3" fillId="3" borderId="11" xfId="0" applyFont="1" applyFill="1" applyBorder="1" applyAlignment="1">
      <alignment horizontal="left"/>
    </xf>
    <xf numFmtId="0" fontId="3" fillId="4" borderId="11" xfId="0" applyFont="1" applyFill="1" applyBorder="1" applyAlignment="1">
      <alignment horizontal="left"/>
    </xf>
    <xf numFmtId="164" fontId="6" fillId="0" borderId="0" xfId="0" applyNumberFormat="1" applyFont="1"/>
    <xf numFmtId="0" fontId="5" fillId="0" borderId="0" xfId="0" applyFont="1"/>
    <xf numFmtId="0" fontId="5" fillId="0" borderId="0" xfId="0" applyFont="1" applyAlignment="1">
      <alignment horizontal="left"/>
    </xf>
    <xf numFmtId="0" fontId="3" fillId="0" borderId="8" xfId="0" applyFont="1" applyBorder="1" applyAlignment="1">
      <alignment horizontal="left"/>
    </xf>
    <xf numFmtId="0" fontId="6" fillId="0" borderId="0" xfId="0" applyFont="1"/>
    <xf numFmtId="0" fontId="6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68"/>
  <sheetViews>
    <sheetView tabSelected="1" zoomScale="90" zoomScaleNormal="90" workbookViewId="0">
      <selection activeCell="A2" sqref="A2"/>
    </sheetView>
  </sheetViews>
  <sheetFormatPr defaultRowHeight="15" x14ac:dyDescent="0.25"/>
  <cols>
    <col min="1" max="1" width="10.625" style="3" customWidth="1"/>
    <col min="2" max="2" width="10.5" style="5" customWidth="1"/>
    <col min="3" max="3" width="9.75" style="5" customWidth="1"/>
    <col min="4" max="4" width="11" style="5" customWidth="1"/>
    <col min="5" max="5" width="10.125" style="5" customWidth="1"/>
    <col min="6" max="6" width="10.625" style="3" customWidth="1"/>
    <col min="7" max="7" width="13.75" style="1" customWidth="1"/>
    <col min="8" max="8" width="2" style="1" customWidth="1"/>
    <col min="9" max="9" width="13.625" style="6" customWidth="1"/>
    <col min="10" max="10" width="15.25" style="5" customWidth="1"/>
    <col min="11" max="11" width="9" style="5"/>
    <col min="12" max="12" width="15.625" style="5" customWidth="1"/>
    <col min="13" max="13" width="1" style="5" customWidth="1"/>
    <col min="14" max="14" width="2.625" style="5" customWidth="1"/>
    <col min="15" max="15" width="11.25" style="5" customWidth="1"/>
    <col min="16" max="16" width="13.625" style="5" customWidth="1"/>
    <col min="17" max="17" width="11" style="3" customWidth="1"/>
    <col min="18" max="18" width="12" style="3" customWidth="1"/>
    <col min="19" max="19" width="10.875" style="5" customWidth="1"/>
    <col min="20" max="16384" width="9" style="5"/>
  </cols>
  <sheetData>
    <row r="1" spans="1:19" s="118" customFormat="1" ht="18.75" x14ac:dyDescent="0.3">
      <c r="A1" s="116" t="s">
        <v>168</v>
      </c>
      <c r="F1" s="119"/>
      <c r="G1" s="120"/>
      <c r="H1" s="120"/>
      <c r="I1" s="115"/>
      <c r="M1" s="120"/>
      <c r="N1" s="120"/>
      <c r="O1" s="115" t="s">
        <v>169</v>
      </c>
      <c r="Q1" s="119"/>
      <c r="R1" s="119"/>
    </row>
    <row r="2" spans="1:19" ht="15.75" thickBot="1" x14ac:dyDescent="0.3">
      <c r="A2" s="7"/>
      <c r="B2" s="8"/>
      <c r="C2" s="8"/>
      <c r="D2" s="8"/>
      <c r="E2" s="8"/>
      <c r="F2" s="9"/>
      <c r="O2" s="2" t="s">
        <v>1</v>
      </c>
      <c r="P2" s="6" t="s">
        <v>2</v>
      </c>
      <c r="Q2" s="1" t="s">
        <v>3</v>
      </c>
      <c r="R2" s="1" t="s">
        <v>4</v>
      </c>
      <c r="S2" s="6" t="s">
        <v>5</v>
      </c>
    </row>
    <row r="3" spans="1:19" x14ac:dyDescent="0.25">
      <c r="A3" s="104" t="s">
        <v>39</v>
      </c>
      <c r="B3" s="105"/>
      <c r="C3" s="106"/>
      <c r="D3" s="107"/>
      <c r="E3" s="107"/>
      <c r="O3" s="4">
        <v>1931</v>
      </c>
      <c r="P3" s="5" t="s">
        <v>25</v>
      </c>
      <c r="Q3" s="3">
        <v>7</v>
      </c>
      <c r="R3" s="3">
        <v>21</v>
      </c>
      <c r="S3" s="3">
        <v>6</v>
      </c>
    </row>
    <row r="4" spans="1:19" ht="15.75" thickBot="1" x14ac:dyDescent="0.3">
      <c r="A4" s="10" t="s">
        <v>40</v>
      </c>
      <c r="B4" s="11" t="s">
        <v>41</v>
      </c>
      <c r="C4" s="10" t="s">
        <v>42</v>
      </c>
      <c r="D4" s="12" t="s">
        <v>43</v>
      </c>
      <c r="E4" s="12" t="s">
        <v>44</v>
      </c>
      <c r="F4" s="5"/>
      <c r="I4" s="1"/>
      <c r="O4" s="4" t="s">
        <v>26</v>
      </c>
      <c r="P4" s="5" t="s">
        <v>25</v>
      </c>
      <c r="Q4" s="3">
        <v>8</v>
      </c>
      <c r="R4" s="3">
        <v>24</v>
      </c>
      <c r="S4" s="3">
        <v>6</v>
      </c>
    </row>
    <row r="5" spans="1:19" x14ac:dyDescent="0.25">
      <c r="A5" s="13">
        <v>1922</v>
      </c>
      <c r="B5" s="1">
        <v>7</v>
      </c>
      <c r="C5" s="13">
        <v>6</v>
      </c>
      <c r="D5" s="14">
        <v>119</v>
      </c>
      <c r="E5" s="15">
        <f t="shared" ref="E5:E14" si="0">PRODUCT(D5/C5)</f>
        <v>19.833333333333332</v>
      </c>
      <c r="F5" s="5"/>
      <c r="I5" s="1"/>
      <c r="M5" s="1"/>
      <c r="N5" s="1"/>
      <c r="O5" s="4" t="s">
        <v>27</v>
      </c>
      <c r="P5" s="5" t="s">
        <v>25</v>
      </c>
      <c r="Q5" s="3">
        <v>12</v>
      </c>
      <c r="R5" s="3">
        <v>60</v>
      </c>
      <c r="S5" s="3">
        <v>10</v>
      </c>
    </row>
    <row r="6" spans="1:19" x14ac:dyDescent="0.25">
      <c r="A6" s="13">
        <v>1923</v>
      </c>
      <c r="B6" s="1">
        <v>8</v>
      </c>
      <c r="C6" s="13">
        <v>6</v>
      </c>
      <c r="D6" s="14">
        <v>91</v>
      </c>
      <c r="E6" s="15">
        <f t="shared" si="0"/>
        <v>15.166666666666666</v>
      </c>
      <c r="F6" s="5"/>
      <c r="I6" s="1"/>
      <c r="O6" s="4">
        <v>1940</v>
      </c>
      <c r="P6" s="5" t="s">
        <v>25</v>
      </c>
      <c r="Q6" s="3">
        <v>9</v>
      </c>
      <c r="R6" s="3">
        <v>36</v>
      </c>
      <c r="S6" s="3">
        <v>8</v>
      </c>
    </row>
    <row r="7" spans="1:19" x14ac:dyDescent="0.25">
      <c r="A7" s="13">
        <v>1924</v>
      </c>
      <c r="B7" s="1">
        <v>9</v>
      </c>
      <c r="C7" s="13">
        <v>7</v>
      </c>
      <c r="D7" s="14">
        <v>84</v>
      </c>
      <c r="E7" s="15">
        <f t="shared" si="0"/>
        <v>12</v>
      </c>
      <c r="F7" s="5"/>
      <c r="I7" s="1"/>
      <c r="O7" s="4">
        <v>1941</v>
      </c>
      <c r="P7" s="5" t="s">
        <v>28</v>
      </c>
      <c r="S7" s="3"/>
    </row>
    <row r="8" spans="1:19" x14ac:dyDescent="0.25">
      <c r="A8" s="13">
        <v>1925</v>
      </c>
      <c r="B8" s="1">
        <v>10</v>
      </c>
      <c r="C8" s="13">
        <v>9</v>
      </c>
      <c r="D8" s="14">
        <v>119</v>
      </c>
      <c r="E8" s="15">
        <f t="shared" si="0"/>
        <v>13.222222222222221</v>
      </c>
      <c r="F8" s="5"/>
      <c r="I8" s="1"/>
      <c r="O8" s="4">
        <v>1942</v>
      </c>
      <c r="P8" s="5" t="s">
        <v>29</v>
      </c>
      <c r="Q8" s="3">
        <v>7</v>
      </c>
      <c r="R8" s="3">
        <v>21</v>
      </c>
      <c r="S8" s="3">
        <v>6</v>
      </c>
    </row>
    <row r="9" spans="1:19" x14ac:dyDescent="0.25">
      <c r="A9" s="13">
        <v>1926</v>
      </c>
      <c r="B9" s="1">
        <v>11</v>
      </c>
      <c r="C9" s="13">
        <v>10</v>
      </c>
      <c r="D9" s="14">
        <v>137</v>
      </c>
      <c r="E9" s="15">
        <f t="shared" si="0"/>
        <v>13.7</v>
      </c>
      <c r="F9" s="5"/>
      <c r="I9" s="1"/>
      <c r="O9" s="4">
        <v>1943</v>
      </c>
      <c r="P9" s="5" t="s">
        <v>29</v>
      </c>
      <c r="Q9" s="3">
        <v>9</v>
      </c>
      <c r="R9" s="3">
        <v>36</v>
      </c>
      <c r="S9" s="3">
        <v>8</v>
      </c>
    </row>
    <row r="10" spans="1:19" x14ac:dyDescent="0.25">
      <c r="A10" s="13">
        <v>1927</v>
      </c>
      <c r="B10" s="1">
        <v>14</v>
      </c>
      <c r="C10" s="13">
        <v>13</v>
      </c>
      <c r="D10" s="14">
        <v>199</v>
      </c>
      <c r="E10" s="15">
        <f t="shared" si="0"/>
        <v>15.307692307692308</v>
      </c>
      <c r="F10" s="5"/>
      <c r="I10" s="1"/>
      <c r="O10" s="4">
        <v>1944</v>
      </c>
      <c r="P10" s="5" t="s">
        <v>28</v>
      </c>
      <c r="S10" s="3"/>
    </row>
    <row r="11" spans="1:19" x14ac:dyDescent="0.25">
      <c r="A11" s="13">
        <v>1928</v>
      </c>
      <c r="B11" s="1">
        <v>11</v>
      </c>
      <c r="C11" s="13">
        <v>10</v>
      </c>
      <c r="D11" s="14">
        <v>160</v>
      </c>
      <c r="E11" s="15">
        <f t="shared" si="0"/>
        <v>16</v>
      </c>
      <c r="F11" s="5"/>
      <c r="I11" s="1"/>
      <c r="O11" s="4" t="s">
        <v>30</v>
      </c>
      <c r="P11" s="5" t="s">
        <v>6</v>
      </c>
      <c r="Q11" s="3">
        <v>13</v>
      </c>
      <c r="R11" s="3">
        <v>78</v>
      </c>
      <c r="S11" s="3">
        <v>12</v>
      </c>
    </row>
    <row r="12" spans="1:19" x14ac:dyDescent="0.25">
      <c r="A12" s="13">
        <v>1929</v>
      </c>
      <c r="B12" s="1">
        <v>12</v>
      </c>
      <c r="C12" s="13">
        <v>11</v>
      </c>
      <c r="D12" s="14">
        <v>156</v>
      </c>
      <c r="E12" s="15">
        <f t="shared" si="0"/>
        <v>14.181818181818182</v>
      </c>
      <c r="F12" s="5"/>
      <c r="I12" s="1"/>
      <c r="O12" s="4" t="s">
        <v>31</v>
      </c>
      <c r="P12" s="5" t="s">
        <v>6</v>
      </c>
      <c r="Q12" s="3">
        <v>15</v>
      </c>
      <c r="R12" s="3">
        <v>105</v>
      </c>
      <c r="S12" s="3">
        <v>14</v>
      </c>
    </row>
    <row r="13" spans="1:19" ht="15.75" thickBot="1" x14ac:dyDescent="0.3">
      <c r="A13" s="16">
        <v>1930</v>
      </c>
      <c r="B13" s="17">
        <v>25</v>
      </c>
      <c r="C13" s="16">
        <v>78</v>
      </c>
      <c r="D13" s="18">
        <v>1661</v>
      </c>
      <c r="E13" s="19">
        <f t="shared" si="0"/>
        <v>21.294871794871796</v>
      </c>
      <c r="F13" s="5"/>
      <c r="I13" s="1"/>
      <c r="O13" s="4" t="s">
        <v>32</v>
      </c>
      <c r="P13" s="5" t="s">
        <v>6</v>
      </c>
      <c r="Q13" s="3">
        <v>12</v>
      </c>
      <c r="R13" s="3">
        <v>132</v>
      </c>
      <c r="S13" s="3">
        <v>22</v>
      </c>
    </row>
    <row r="14" spans="1:19" ht="15.75" thickBot="1" x14ac:dyDescent="0.3">
      <c r="A14" s="16" t="s">
        <v>45</v>
      </c>
      <c r="B14" s="20">
        <f>SUM(B5:B13)</f>
        <v>107</v>
      </c>
      <c r="C14" s="21">
        <f>SUM(C5:C13)</f>
        <v>150</v>
      </c>
      <c r="D14" s="18">
        <f>SUM(D5:D13)</f>
        <v>2726</v>
      </c>
      <c r="E14" s="19">
        <f t="shared" si="0"/>
        <v>18.173333333333332</v>
      </c>
      <c r="F14" s="5"/>
      <c r="I14" s="1"/>
      <c r="O14" s="4" t="s">
        <v>7</v>
      </c>
      <c r="P14" s="5" t="s">
        <v>8</v>
      </c>
      <c r="Q14" s="3">
        <v>14</v>
      </c>
      <c r="R14" s="3">
        <v>182</v>
      </c>
      <c r="S14" s="3">
        <v>26</v>
      </c>
    </row>
    <row r="15" spans="1:19" x14ac:dyDescent="0.25">
      <c r="A15" s="1"/>
      <c r="B15" s="1"/>
      <c r="C15" s="1"/>
      <c r="D15" s="1"/>
      <c r="E15" s="22"/>
      <c r="F15" s="5"/>
      <c r="I15" s="1"/>
      <c r="O15" s="4">
        <v>1993</v>
      </c>
      <c r="P15" s="5" t="s">
        <v>8</v>
      </c>
      <c r="Q15" s="3">
        <v>14</v>
      </c>
      <c r="R15" s="3">
        <v>196</v>
      </c>
      <c r="S15" s="3">
        <v>28</v>
      </c>
    </row>
    <row r="16" spans="1:19" ht="15.75" thickBot="1" x14ac:dyDescent="0.3">
      <c r="A16" s="1"/>
      <c r="B16" s="1"/>
      <c r="C16" s="1"/>
      <c r="D16" s="1"/>
      <c r="E16" s="22"/>
      <c r="F16" s="5"/>
      <c r="I16" s="1"/>
      <c r="O16" s="4">
        <v>1994</v>
      </c>
      <c r="P16" s="5" t="s">
        <v>8</v>
      </c>
      <c r="Q16" s="3">
        <v>14</v>
      </c>
      <c r="R16" s="3">
        <v>202</v>
      </c>
      <c r="S16" s="3">
        <v>34</v>
      </c>
    </row>
    <row r="17" spans="1:19" ht="15.75" thickBot="1" x14ac:dyDescent="0.3">
      <c r="A17" s="23" t="s">
        <v>46</v>
      </c>
      <c r="B17" s="24"/>
      <c r="C17" s="25"/>
      <c r="D17" s="108"/>
      <c r="E17" s="108"/>
      <c r="F17" s="24"/>
      <c r="G17" s="26"/>
      <c r="H17" s="27"/>
      <c r="I17" s="28"/>
      <c r="O17" s="4" t="s">
        <v>33</v>
      </c>
      <c r="P17" s="5" t="s">
        <v>8</v>
      </c>
      <c r="Q17" s="3">
        <v>14</v>
      </c>
      <c r="R17" s="3">
        <v>203</v>
      </c>
      <c r="S17" s="3">
        <v>29</v>
      </c>
    </row>
    <row r="18" spans="1:19" ht="15.75" thickBot="1" x14ac:dyDescent="0.3">
      <c r="A18" s="29" t="s">
        <v>40</v>
      </c>
      <c r="B18" s="11" t="s">
        <v>41</v>
      </c>
      <c r="C18" s="11" t="s">
        <v>42</v>
      </c>
      <c r="D18" s="10" t="s">
        <v>43</v>
      </c>
      <c r="E18" s="10" t="s">
        <v>44</v>
      </c>
      <c r="F18" s="11" t="s">
        <v>47</v>
      </c>
      <c r="G18" s="10" t="s">
        <v>44</v>
      </c>
      <c r="H18" s="12"/>
      <c r="I18" s="12" t="s">
        <v>48</v>
      </c>
      <c r="O18" s="4" t="s">
        <v>34</v>
      </c>
      <c r="P18" s="5" t="s">
        <v>8</v>
      </c>
      <c r="Q18" s="3">
        <v>15</v>
      </c>
      <c r="R18" s="3">
        <v>210</v>
      </c>
      <c r="S18" s="3">
        <v>28</v>
      </c>
    </row>
    <row r="19" spans="1:19" x14ac:dyDescent="0.25">
      <c r="A19" s="30">
        <v>1931</v>
      </c>
      <c r="B19" s="31">
        <v>7</v>
      </c>
      <c r="C19" s="1">
        <v>21</v>
      </c>
      <c r="D19" s="13">
        <v>257</v>
      </c>
      <c r="E19" s="32">
        <f t="shared" ref="E19:E82" si="1">PRODUCT(D19/C19)</f>
        <v>12.238095238095237</v>
      </c>
      <c r="F19" s="1"/>
      <c r="G19" s="33">
        <f t="shared" ref="G19:G27" si="2">PRODUCT(F19/C19)</f>
        <v>0</v>
      </c>
      <c r="H19" s="34"/>
      <c r="I19" s="14">
        <v>6</v>
      </c>
      <c r="O19" s="4">
        <v>1999</v>
      </c>
      <c r="P19" s="5" t="s">
        <v>8</v>
      </c>
      <c r="Q19" s="3">
        <v>13</v>
      </c>
      <c r="R19" s="3">
        <v>182</v>
      </c>
      <c r="S19" s="3">
        <v>28</v>
      </c>
    </row>
    <row r="20" spans="1:19" x14ac:dyDescent="0.25">
      <c r="A20" s="30">
        <v>1932</v>
      </c>
      <c r="B20" s="13">
        <v>8</v>
      </c>
      <c r="C20" s="1">
        <v>24</v>
      </c>
      <c r="D20" s="13">
        <v>297</v>
      </c>
      <c r="E20" s="32">
        <f t="shared" si="1"/>
        <v>12.375</v>
      </c>
      <c r="F20" s="1"/>
      <c r="G20" s="33">
        <f t="shared" si="2"/>
        <v>0</v>
      </c>
      <c r="H20" s="34"/>
      <c r="I20" s="14">
        <v>6</v>
      </c>
      <c r="O20" s="4" t="s">
        <v>35</v>
      </c>
      <c r="P20" s="5" t="s">
        <v>8</v>
      </c>
      <c r="Q20" s="3">
        <v>14</v>
      </c>
      <c r="R20" s="3">
        <v>196</v>
      </c>
      <c r="S20" s="3">
        <v>28</v>
      </c>
    </row>
    <row r="21" spans="1:19" x14ac:dyDescent="0.25">
      <c r="A21" s="30">
        <v>1933</v>
      </c>
      <c r="B21" s="13">
        <v>8</v>
      </c>
      <c r="C21" s="1">
        <v>24</v>
      </c>
      <c r="D21" s="13">
        <v>199</v>
      </c>
      <c r="E21" s="32">
        <f t="shared" si="1"/>
        <v>8.2916666666666661</v>
      </c>
      <c r="F21" s="1"/>
      <c r="G21" s="33">
        <f t="shared" si="2"/>
        <v>0</v>
      </c>
      <c r="H21" s="34"/>
      <c r="I21" s="14">
        <v>6</v>
      </c>
      <c r="O21" s="4">
        <v>2002</v>
      </c>
      <c r="P21" s="5" t="s">
        <v>8</v>
      </c>
      <c r="Q21" s="3">
        <v>12</v>
      </c>
      <c r="R21" s="3">
        <v>174</v>
      </c>
      <c r="S21" s="3">
        <v>29</v>
      </c>
    </row>
    <row r="22" spans="1:19" x14ac:dyDescent="0.25">
      <c r="A22" s="30">
        <v>1934</v>
      </c>
      <c r="B22" s="13">
        <v>12</v>
      </c>
      <c r="C22" s="1">
        <v>60</v>
      </c>
      <c r="D22" s="13">
        <v>376</v>
      </c>
      <c r="E22" s="32">
        <f t="shared" si="1"/>
        <v>6.2666666666666666</v>
      </c>
      <c r="F22" s="1"/>
      <c r="G22" s="33">
        <f t="shared" si="2"/>
        <v>0</v>
      </c>
      <c r="H22" s="34"/>
      <c r="I22" s="14">
        <v>10</v>
      </c>
      <c r="O22" s="4">
        <v>2003</v>
      </c>
      <c r="P22" s="5" t="s">
        <v>8</v>
      </c>
      <c r="Q22" s="3">
        <v>12</v>
      </c>
      <c r="R22" s="3">
        <v>156</v>
      </c>
      <c r="S22" s="3">
        <v>26</v>
      </c>
    </row>
    <row r="23" spans="1:19" x14ac:dyDescent="0.25">
      <c r="A23" s="30">
        <v>1935</v>
      </c>
      <c r="B23" s="13">
        <v>12</v>
      </c>
      <c r="C23" s="1">
        <v>60</v>
      </c>
      <c r="D23" s="13">
        <v>402</v>
      </c>
      <c r="E23" s="32">
        <f t="shared" si="1"/>
        <v>6.7</v>
      </c>
      <c r="F23" s="1"/>
      <c r="G23" s="33">
        <f t="shared" si="2"/>
        <v>0</v>
      </c>
      <c r="H23" s="34"/>
      <c r="I23" s="14">
        <v>10</v>
      </c>
      <c r="O23" s="4">
        <v>2004</v>
      </c>
      <c r="P23" s="5" t="s">
        <v>8</v>
      </c>
      <c r="Q23" s="3">
        <v>12</v>
      </c>
      <c r="R23" s="3">
        <v>168</v>
      </c>
      <c r="S23" s="3">
        <v>28</v>
      </c>
    </row>
    <row r="24" spans="1:19" x14ac:dyDescent="0.25">
      <c r="A24" s="30">
        <v>1936</v>
      </c>
      <c r="B24" s="13">
        <v>12</v>
      </c>
      <c r="C24" s="1">
        <v>60</v>
      </c>
      <c r="D24" s="13">
        <v>446</v>
      </c>
      <c r="E24" s="32">
        <f t="shared" si="1"/>
        <v>7.4333333333333336</v>
      </c>
      <c r="F24" s="1"/>
      <c r="G24" s="33">
        <f t="shared" si="2"/>
        <v>0</v>
      </c>
      <c r="H24" s="34"/>
      <c r="I24" s="14">
        <v>10</v>
      </c>
      <c r="O24" s="4">
        <v>2005</v>
      </c>
      <c r="P24" s="5" t="s">
        <v>8</v>
      </c>
      <c r="Q24" s="3">
        <v>12</v>
      </c>
      <c r="R24" s="3">
        <v>150</v>
      </c>
      <c r="S24" s="3">
        <v>25</v>
      </c>
    </row>
    <row r="25" spans="1:19" x14ac:dyDescent="0.25">
      <c r="A25" s="30">
        <v>1937</v>
      </c>
      <c r="B25" s="13">
        <v>12</v>
      </c>
      <c r="C25" s="1">
        <v>60</v>
      </c>
      <c r="D25" s="13">
        <v>619</v>
      </c>
      <c r="E25" s="32">
        <f t="shared" si="1"/>
        <v>10.316666666666666</v>
      </c>
      <c r="F25" s="1"/>
      <c r="G25" s="33">
        <f t="shared" si="2"/>
        <v>0</v>
      </c>
      <c r="H25" s="34"/>
      <c r="I25" s="14">
        <v>10</v>
      </c>
      <c r="O25" s="4">
        <v>2006</v>
      </c>
      <c r="P25" s="5" t="s">
        <v>8</v>
      </c>
      <c r="Q25" s="3">
        <v>12</v>
      </c>
      <c r="R25" s="3">
        <v>162</v>
      </c>
      <c r="S25" s="3">
        <v>27</v>
      </c>
    </row>
    <row r="26" spans="1:19" x14ac:dyDescent="0.25">
      <c r="A26" s="30">
        <v>1938</v>
      </c>
      <c r="B26" s="13">
        <v>12</v>
      </c>
      <c r="C26" s="1">
        <v>60</v>
      </c>
      <c r="D26" s="13">
        <v>635</v>
      </c>
      <c r="E26" s="32">
        <f t="shared" si="1"/>
        <v>10.583333333333334</v>
      </c>
      <c r="F26" s="1"/>
      <c r="G26" s="33">
        <f t="shared" si="2"/>
        <v>0</v>
      </c>
      <c r="H26" s="34"/>
      <c r="I26" s="14">
        <v>10</v>
      </c>
      <c r="O26" s="4">
        <v>2007</v>
      </c>
      <c r="P26" s="5" t="s">
        <v>8</v>
      </c>
      <c r="Q26" s="3">
        <v>13</v>
      </c>
      <c r="R26" s="3">
        <v>169</v>
      </c>
      <c r="S26" s="3">
        <v>26</v>
      </c>
    </row>
    <row r="27" spans="1:19" x14ac:dyDescent="0.25">
      <c r="A27" s="30">
        <v>1939</v>
      </c>
      <c r="B27" s="13">
        <v>12</v>
      </c>
      <c r="C27" s="1">
        <v>60</v>
      </c>
      <c r="D27" s="13">
        <v>755</v>
      </c>
      <c r="E27" s="32">
        <f t="shared" si="1"/>
        <v>12.583333333333334</v>
      </c>
      <c r="F27" s="1"/>
      <c r="G27" s="33">
        <f t="shared" si="2"/>
        <v>0</v>
      </c>
      <c r="H27" s="34"/>
      <c r="I27" s="14">
        <v>10</v>
      </c>
      <c r="O27" s="4">
        <v>2008</v>
      </c>
      <c r="P27" s="5" t="s">
        <v>8</v>
      </c>
      <c r="Q27" s="3">
        <v>12</v>
      </c>
      <c r="R27" s="3">
        <v>144</v>
      </c>
      <c r="S27" s="3">
        <v>24</v>
      </c>
    </row>
    <row r="28" spans="1:19" x14ac:dyDescent="0.25">
      <c r="A28" s="30">
        <v>1940</v>
      </c>
      <c r="B28" s="13">
        <v>9</v>
      </c>
      <c r="C28" s="1">
        <v>36</v>
      </c>
      <c r="D28" s="13">
        <v>447</v>
      </c>
      <c r="E28" s="32">
        <f t="shared" si="1"/>
        <v>12.416666666666666</v>
      </c>
      <c r="F28" s="1">
        <v>11030</v>
      </c>
      <c r="G28" s="33">
        <v>405</v>
      </c>
      <c r="H28" s="34"/>
      <c r="I28" s="14">
        <v>8</v>
      </c>
      <c r="J28" s="6" t="s">
        <v>49</v>
      </c>
      <c r="O28" s="4">
        <v>2009</v>
      </c>
      <c r="P28" s="5" t="s">
        <v>8</v>
      </c>
      <c r="Q28" s="3">
        <v>11</v>
      </c>
      <c r="R28" s="3">
        <v>132</v>
      </c>
      <c r="S28" s="3">
        <v>24</v>
      </c>
    </row>
    <row r="29" spans="1:19" x14ac:dyDescent="0.25">
      <c r="A29" s="30">
        <v>1941</v>
      </c>
      <c r="B29" s="13">
        <v>11</v>
      </c>
      <c r="C29" s="1">
        <v>24</v>
      </c>
      <c r="D29" s="13">
        <v>243</v>
      </c>
      <c r="E29" s="32">
        <f t="shared" si="1"/>
        <v>10.125</v>
      </c>
      <c r="F29" s="1"/>
      <c r="G29" s="33">
        <f>PRODUCT(F29/C29)</f>
        <v>0</v>
      </c>
      <c r="H29" s="34"/>
      <c r="I29" s="14" t="s">
        <v>50</v>
      </c>
      <c r="O29" s="4">
        <v>2010</v>
      </c>
      <c r="P29" s="5" t="s">
        <v>8</v>
      </c>
      <c r="Q29" s="3">
        <v>12</v>
      </c>
      <c r="R29" s="3">
        <v>156</v>
      </c>
      <c r="S29" s="3">
        <v>26</v>
      </c>
    </row>
    <row r="30" spans="1:19" x14ac:dyDescent="0.25">
      <c r="A30" s="30">
        <v>1942</v>
      </c>
      <c r="B30" s="13">
        <v>7</v>
      </c>
      <c r="C30" s="1">
        <v>21</v>
      </c>
      <c r="D30" s="13">
        <v>171</v>
      </c>
      <c r="E30" s="32">
        <f t="shared" si="1"/>
        <v>8.1428571428571423</v>
      </c>
      <c r="F30" s="1"/>
      <c r="G30" s="33">
        <f>PRODUCT(F30/C30)</f>
        <v>0</v>
      </c>
      <c r="H30" s="34"/>
      <c r="I30" s="14">
        <v>6</v>
      </c>
      <c r="O30" s="4">
        <v>2011</v>
      </c>
      <c r="P30" s="5" t="s">
        <v>8</v>
      </c>
      <c r="Q30" s="3">
        <v>11</v>
      </c>
      <c r="R30" s="3">
        <v>132</v>
      </c>
      <c r="S30" s="3">
        <v>26</v>
      </c>
    </row>
    <row r="31" spans="1:19" x14ac:dyDescent="0.25">
      <c r="A31" s="30">
        <v>1943</v>
      </c>
      <c r="B31" s="13">
        <v>9</v>
      </c>
      <c r="C31" s="1">
        <v>36</v>
      </c>
      <c r="D31" s="13">
        <v>406</v>
      </c>
      <c r="E31" s="32">
        <f t="shared" si="1"/>
        <v>11.277777777777779</v>
      </c>
      <c r="F31" s="1"/>
      <c r="G31" s="33">
        <f>PRODUCT(F31/C31)</f>
        <v>0</v>
      </c>
      <c r="H31" s="34"/>
      <c r="I31" s="14">
        <v>8</v>
      </c>
      <c r="O31" s="4" t="s">
        <v>36</v>
      </c>
      <c r="P31" s="5" t="s">
        <v>8</v>
      </c>
      <c r="Q31" s="3">
        <v>12</v>
      </c>
      <c r="R31" s="3">
        <v>156</v>
      </c>
      <c r="S31" s="3">
        <v>26</v>
      </c>
    </row>
    <row r="32" spans="1:19" x14ac:dyDescent="0.25">
      <c r="A32" s="30">
        <v>1944</v>
      </c>
      <c r="B32" s="13">
        <v>11</v>
      </c>
      <c r="C32" s="1">
        <v>5</v>
      </c>
      <c r="D32" s="13">
        <v>33</v>
      </c>
      <c r="E32" s="32">
        <f t="shared" si="1"/>
        <v>6.6</v>
      </c>
      <c r="F32" s="1"/>
      <c r="G32" s="33">
        <f>PRODUCT(F32/C32)</f>
        <v>0</v>
      </c>
      <c r="H32" s="34"/>
      <c r="I32" s="14" t="s">
        <v>50</v>
      </c>
      <c r="O32" s="4" t="s">
        <v>9</v>
      </c>
      <c r="P32" s="5" t="s">
        <v>8</v>
      </c>
      <c r="Q32" s="3">
        <v>12</v>
      </c>
      <c r="R32" s="3">
        <v>180</v>
      </c>
      <c r="S32" s="3">
        <v>30</v>
      </c>
    </row>
    <row r="33" spans="1:19" x14ac:dyDescent="0.25">
      <c r="A33" s="30">
        <v>1945</v>
      </c>
      <c r="B33" s="13">
        <v>13</v>
      </c>
      <c r="C33" s="1">
        <v>78</v>
      </c>
      <c r="D33" s="13">
        <v>868</v>
      </c>
      <c r="E33" s="32">
        <f t="shared" si="1"/>
        <v>11.128205128205128</v>
      </c>
      <c r="F33" s="1">
        <v>15647</v>
      </c>
      <c r="G33" s="33">
        <v>401</v>
      </c>
      <c r="H33" s="34"/>
      <c r="I33" s="14">
        <v>12</v>
      </c>
      <c r="J33" s="6" t="s">
        <v>51</v>
      </c>
      <c r="O33" s="4">
        <v>2016</v>
      </c>
      <c r="P33" s="5" t="s">
        <v>8</v>
      </c>
      <c r="Q33" s="3">
        <v>14</v>
      </c>
      <c r="R33" s="3">
        <v>196</v>
      </c>
      <c r="S33" s="3">
        <v>28</v>
      </c>
    </row>
    <row r="34" spans="1:19" x14ac:dyDescent="0.25">
      <c r="A34" s="30">
        <v>1946</v>
      </c>
      <c r="B34" s="13">
        <v>13</v>
      </c>
      <c r="C34" s="1">
        <v>78</v>
      </c>
      <c r="D34" s="13">
        <v>755</v>
      </c>
      <c r="E34" s="32">
        <f t="shared" si="1"/>
        <v>9.6794871794871788</v>
      </c>
      <c r="F34" s="1">
        <v>30468</v>
      </c>
      <c r="G34" s="33">
        <v>508</v>
      </c>
      <c r="H34" s="34"/>
      <c r="I34" s="14">
        <v>12</v>
      </c>
      <c r="J34" s="6" t="s">
        <v>52</v>
      </c>
      <c r="O34" s="4" t="s">
        <v>38</v>
      </c>
      <c r="P34" s="5" t="s">
        <v>8</v>
      </c>
      <c r="Q34" s="3">
        <v>14</v>
      </c>
      <c r="R34" s="3">
        <v>224</v>
      </c>
      <c r="S34" s="3">
        <v>32</v>
      </c>
    </row>
    <row r="35" spans="1:19" x14ac:dyDescent="0.25">
      <c r="A35" s="30">
        <v>1947</v>
      </c>
      <c r="B35" s="13">
        <v>13</v>
      </c>
      <c r="C35" s="1">
        <v>78</v>
      </c>
      <c r="D35" s="13">
        <v>914</v>
      </c>
      <c r="E35" s="32">
        <f t="shared" si="1"/>
        <v>11.717948717948717</v>
      </c>
      <c r="F35" s="1">
        <v>41951</v>
      </c>
      <c r="G35" s="33">
        <v>699</v>
      </c>
      <c r="H35" s="34"/>
      <c r="I35" s="14">
        <v>12</v>
      </c>
      <c r="J35" s="6" t="s">
        <v>52</v>
      </c>
      <c r="O35" s="4">
        <v>2019</v>
      </c>
      <c r="P35" s="5" t="s">
        <v>8</v>
      </c>
      <c r="Q35" s="3">
        <v>14</v>
      </c>
      <c r="R35" s="3">
        <v>224</v>
      </c>
      <c r="S35" s="3">
        <v>30</v>
      </c>
    </row>
    <row r="36" spans="1:19" x14ac:dyDescent="0.25">
      <c r="A36" s="30">
        <v>1948</v>
      </c>
      <c r="B36" s="13">
        <v>13</v>
      </c>
      <c r="C36" s="1">
        <v>78</v>
      </c>
      <c r="D36" s="13">
        <v>1222</v>
      </c>
      <c r="E36" s="32">
        <f t="shared" si="1"/>
        <v>15.666666666666666</v>
      </c>
      <c r="F36" s="1">
        <v>34742</v>
      </c>
      <c r="G36" s="33">
        <v>724</v>
      </c>
      <c r="H36" s="34"/>
      <c r="I36" s="14">
        <v>12</v>
      </c>
      <c r="J36" s="6" t="s">
        <v>53</v>
      </c>
      <c r="O36" s="4">
        <v>2020</v>
      </c>
      <c r="P36" s="5" t="s">
        <v>8</v>
      </c>
      <c r="Q36" s="3">
        <v>14</v>
      </c>
      <c r="R36" s="3">
        <v>188</v>
      </c>
      <c r="S36" s="3">
        <v>24</v>
      </c>
    </row>
    <row r="37" spans="1:19" x14ac:dyDescent="0.25">
      <c r="A37" s="30">
        <v>1949</v>
      </c>
      <c r="B37" s="13">
        <v>13</v>
      </c>
      <c r="C37" s="1">
        <v>78</v>
      </c>
      <c r="D37" s="13">
        <v>1044</v>
      </c>
      <c r="E37" s="32">
        <f t="shared" si="1"/>
        <v>13.384615384615385</v>
      </c>
      <c r="F37" s="1">
        <v>47527</v>
      </c>
      <c r="G37" s="33">
        <v>669</v>
      </c>
      <c r="H37" s="34"/>
      <c r="I37" s="14">
        <v>12</v>
      </c>
      <c r="J37" s="6" t="s">
        <v>54</v>
      </c>
      <c r="O37" s="4">
        <v>2021</v>
      </c>
      <c r="P37" s="5" t="s">
        <v>8</v>
      </c>
      <c r="Q37" s="3">
        <v>15</v>
      </c>
      <c r="R37" s="3">
        <v>199</v>
      </c>
      <c r="S37" s="3">
        <v>28</v>
      </c>
    </row>
    <row r="38" spans="1:19" x14ac:dyDescent="0.25">
      <c r="A38" s="30">
        <v>1950</v>
      </c>
      <c r="B38" s="13">
        <v>13</v>
      </c>
      <c r="C38" s="1">
        <v>78</v>
      </c>
      <c r="D38" s="13">
        <v>944</v>
      </c>
      <c r="E38" s="32">
        <f t="shared" si="1"/>
        <v>12.102564102564102</v>
      </c>
      <c r="F38" s="1">
        <v>43871</v>
      </c>
      <c r="G38" s="33">
        <v>562</v>
      </c>
      <c r="H38" s="34"/>
      <c r="I38" s="14">
        <v>12</v>
      </c>
      <c r="J38" s="6"/>
      <c r="O38" s="4">
        <v>2022</v>
      </c>
      <c r="P38" s="5" t="s">
        <v>8</v>
      </c>
      <c r="Q38" s="3">
        <v>13</v>
      </c>
      <c r="R38" s="3">
        <v>195</v>
      </c>
      <c r="S38" s="3">
        <v>30</v>
      </c>
    </row>
    <row r="39" spans="1:19" x14ac:dyDescent="0.25">
      <c r="A39" s="30">
        <v>1951</v>
      </c>
      <c r="B39" s="13">
        <v>13</v>
      </c>
      <c r="C39" s="1">
        <v>78</v>
      </c>
      <c r="D39" s="13">
        <v>1139</v>
      </c>
      <c r="E39" s="32">
        <f t="shared" si="1"/>
        <v>14.602564102564102</v>
      </c>
      <c r="F39" s="1">
        <v>53500</v>
      </c>
      <c r="G39" s="33">
        <v>775</v>
      </c>
      <c r="H39" s="34"/>
      <c r="I39" s="14">
        <v>12</v>
      </c>
      <c r="J39" s="6" t="s">
        <v>55</v>
      </c>
      <c r="O39" s="4">
        <v>2023</v>
      </c>
      <c r="P39" s="5" t="s">
        <v>8</v>
      </c>
      <c r="Q39" s="3">
        <v>13</v>
      </c>
      <c r="R39" s="3">
        <v>182</v>
      </c>
      <c r="S39" s="3">
        <v>28</v>
      </c>
    </row>
    <row r="40" spans="1:19" x14ac:dyDescent="0.25">
      <c r="A40" s="30">
        <v>1952</v>
      </c>
      <c r="B40" s="13">
        <v>13</v>
      </c>
      <c r="C40" s="1">
        <v>78</v>
      </c>
      <c r="D40" s="13">
        <v>953</v>
      </c>
      <c r="E40" s="32">
        <f t="shared" si="1"/>
        <v>12.217948717948717</v>
      </c>
      <c r="F40" s="1">
        <v>64188</v>
      </c>
      <c r="G40" s="33">
        <f>PRODUCT(F40/C40)</f>
        <v>822.92307692307691</v>
      </c>
      <c r="H40" s="34"/>
      <c r="I40" s="14">
        <v>12</v>
      </c>
      <c r="O40" s="4">
        <v>2024</v>
      </c>
      <c r="P40" s="5" t="s">
        <v>8</v>
      </c>
      <c r="Q40" s="3">
        <v>13</v>
      </c>
      <c r="R40" s="3">
        <v>192</v>
      </c>
      <c r="S40" s="3" t="s">
        <v>170</v>
      </c>
    </row>
    <row r="41" spans="1:19" x14ac:dyDescent="0.25">
      <c r="A41" s="30">
        <v>1953</v>
      </c>
      <c r="B41" s="13">
        <v>13</v>
      </c>
      <c r="C41" s="1">
        <v>78</v>
      </c>
      <c r="D41" s="13">
        <v>886</v>
      </c>
      <c r="E41" s="32">
        <f t="shared" si="1"/>
        <v>11.358974358974359</v>
      </c>
      <c r="F41" s="1">
        <v>68628</v>
      </c>
      <c r="G41" s="33">
        <f>PRODUCT(F41/C41)</f>
        <v>879.84615384615381</v>
      </c>
      <c r="H41" s="34"/>
      <c r="I41" s="14">
        <v>12</v>
      </c>
      <c r="Q41" s="5"/>
      <c r="S41" s="3"/>
    </row>
    <row r="42" spans="1:19" x14ac:dyDescent="0.25">
      <c r="A42" s="30">
        <v>1954</v>
      </c>
      <c r="B42" s="13">
        <v>13</v>
      </c>
      <c r="C42" s="1">
        <v>78</v>
      </c>
      <c r="D42" s="13">
        <v>732</v>
      </c>
      <c r="E42" s="32">
        <f t="shared" si="1"/>
        <v>9.384615384615385</v>
      </c>
      <c r="F42" s="1">
        <v>79246</v>
      </c>
      <c r="G42" s="33">
        <v>1043</v>
      </c>
      <c r="H42" s="34"/>
      <c r="I42" s="14">
        <v>12</v>
      </c>
      <c r="J42" s="6" t="s">
        <v>56</v>
      </c>
      <c r="Q42" s="5"/>
      <c r="S42" s="3"/>
    </row>
    <row r="43" spans="1:19" x14ac:dyDescent="0.25">
      <c r="A43" s="30">
        <v>1955</v>
      </c>
      <c r="B43" s="13">
        <v>13</v>
      </c>
      <c r="C43" s="1">
        <v>78</v>
      </c>
      <c r="D43" s="13">
        <v>838</v>
      </c>
      <c r="E43" s="32">
        <f t="shared" si="1"/>
        <v>10.743589743589743</v>
      </c>
      <c r="F43" s="1">
        <v>78740</v>
      </c>
      <c r="G43" s="33">
        <v>1023</v>
      </c>
      <c r="H43" s="34"/>
      <c r="I43" s="14">
        <v>12</v>
      </c>
      <c r="J43" s="6" t="s">
        <v>57</v>
      </c>
      <c r="Q43" s="5"/>
      <c r="S43" s="3"/>
    </row>
    <row r="44" spans="1:19" x14ac:dyDescent="0.25">
      <c r="A44" s="30">
        <v>1956</v>
      </c>
      <c r="B44" s="13">
        <v>15</v>
      </c>
      <c r="C44" s="1">
        <v>105</v>
      </c>
      <c r="D44" s="13">
        <v>1119</v>
      </c>
      <c r="E44" s="32">
        <f t="shared" si="1"/>
        <v>10.657142857142857</v>
      </c>
      <c r="F44" s="1">
        <v>96770</v>
      </c>
      <c r="G44" s="33">
        <v>949</v>
      </c>
      <c r="H44" s="34"/>
      <c r="I44" s="14">
        <v>14</v>
      </c>
      <c r="J44" s="6" t="s">
        <v>58</v>
      </c>
      <c r="Q44" s="5"/>
      <c r="S44" s="3"/>
    </row>
    <row r="45" spans="1:19" x14ac:dyDescent="0.25">
      <c r="A45" s="30">
        <v>1957</v>
      </c>
      <c r="B45" s="13">
        <v>15</v>
      </c>
      <c r="C45" s="1">
        <v>105</v>
      </c>
      <c r="D45" s="13">
        <v>1347</v>
      </c>
      <c r="E45" s="32">
        <f t="shared" si="1"/>
        <v>12.828571428571429</v>
      </c>
      <c r="F45" s="1">
        <v>113194</v>
      </c>
      <c r="G45" s="33">
        <v>1078</v>
      </c>
      <c r="H45" s="34"/>
      <c r="I45" s="14">
        <v>14</v>
      </c>
      <c r="J45" s="6"/>
      <c r="Q45" s="5"/>
      <c r="S45" s="3"/>
    </row>
    <row r="46" spans="1:19" x14ac:dyDescent="0.25">
      <c r="A46" s="30">
        <v>1958</v>
      </c>
      <c r="B46" s="13">
        <v>15</v>
      </c>
      <c r="C46" s="1">
        <v>105</v>
      </c>
      <c r="D46" s="13">
        <v>1390</v>
      </c>
      <c r="E46" s="32">
        <f t="shared" si="1"/>
        <v>13.238095238095237</v>
      </c>
      <c r="F46" s="1">
        <v>90165</v>
      </c>
      <c r="G46" s="33">
        <f>PRODUCT(F46/C46)</f>
        <v>858.71428571428567</v>
      </c>
      <c r="H46" s="34"/>
      <c r="I46" s="14">
        <v>14</v>
      </c>
      <c r="Q46" s="5"/>
      <c r="S46" s="3"/>
    </row>
    <row r="47" spans="1:19" x14ac:dyDescent="0.25">
      <c r="A47" s="30">
        <v>1959</v>
      </c>
      <c r="B47" s="13">
        <v>15</v>
      </c>
      <c r="C47" s="1">
        <v>105</v>
      </c>
      <c r="D47" s="13">
        <v>1387</v>
      </c>
      <c r="E47" s="32">
        <f t="shared" si="1"/>
        <v>13.209523809523809</v>
      </c>
      <c r="F47" s="1">
        <v>113299</v>
      </c>
      <c r="G47" s="33">
        <f>PRODUCT(F47/C47)</f>
        <v>1079.0380952380951</v>
      </c>
      <c r="H47" s="34"/>
      <c r="I47" s="14">
        <v>14</v>
      </c>
      <c r="Q47" s="5"/>
      <c r="S47" s="3"/>
    </row>
    <row r="48" spans="1:19" x14ac:dyDescent="0.25">
      <c r="A48" s="30">
        <v>1960</v>
      </c>
      <c r="B48" s="13">
        <v>15</v>
      </c>
      <c r="C48" s="1">
        <v>105</v>
      </c>
      <c r="D48" s="13">
        <v>1366</v>
      </c>
      <c r="E48" s="32">
        <f t="shared" si="1"/>
        <v>13.009523809523809</v>
      </c>
      <c r="F48" s="1">
        <v>97064</v>
      </c>
      <c r="G48" s="33">
        <f>PRODUCT(F48/C48)</f>
        <v>924.41904761904766</v>
      </c>
      <c r="H48" s="34"/>
      <c r="I48" s="14">
        <v>14</v>
      </c>
      <c r="J48" s="6"/>
      <c r="Q48" s="5"/>
      <c r="S48" s="3"/>
    </row>
    <row r="49" spans="1:19" x14ac:dyDescent="0.25">
      <c r="A49" s="30">
        <v>1961</v>
      </c>
      <c r="B49" s="13">
        <v>15</v>
      </c>
      <c r="C49" s="1">
        <v>105</v>
      </c>
      <c r="D49" s="13">
        <v>1226</v>
      </c>
      <c r="E49" s="32">
        <f t="shared" si="1"/>
        <v>11.676190476190476</v>
      </c>
      <c r="F49" s="1">
        <v>102892</v>
      </c>
      <c r="G49" s="33">
        <v>1016</v>
      </c>
      <c r="H49" s="34"/>
      <c r="I49" s="14">
        <v>14</v>
      </c>
      <c r="J49" s="6"/>
      <c r="Q49" s="5"/>
      <c r="S49" s="3"/>
    </row>
    <row r="50" spans="1:19" x14ac:dyDescent="0.25">
      <c r="A50" s="30">
        <v>1962</v>
      </c>
      <c r="B50" s="13">
        <v>15</v>
      </c>
      <c r="C50" s="1">
        <v>105</v>
      </c>
      <c r="D50" s="13">
        <v>1269</v>
      </c>
      <c r="E50" s="32">
        <f t="shared" si="1"/>
        <v>12.085714285714285</v>
      </c>
      <c r="F50" s="1">
        <v>107543</v>
      </c>
      <c r="G50" s="33">
        <v>1024</v>
      </c>
      <c r="H50" s="34"/>
      <c r="I50" s="14">
        <v>14</v>
      </c>
      <c r="J50" s="6"/>
      <c r="Q50" s="5"/>
      <c r="S50" s="3"/>
    </row>
    <row r="51" spans="1:19" x14ac:dyDescent="0.25">
      <c r="A51" s="30">
        <v>1963</v>
      </c>
      <c r="B51" s="13">
        <v>15</v>
      </c>
      <c r="C51" s="1">
        <v>105</v>
      </c>
      <c r="D51" s="13">
        <v>1419</v>
      </c>
      <c r="E51" s="32">
        <f t="shared" si="1"/>
        <v>13.514285714285714</v>
      </c>
      <c r="F51" s="1">
        <v>118312</v>
      </c>
      <c r="G51" s="33">
        <f t="shared" ref="G51:G58" si="3">PRODUCT(F51/C51)</f>
        <v>1126.7809523809524</v>
      </c>
      <c r="H51" s="34"/>
      <c r="I51" s="14">
        <v>14</v>
      </c>
      <c r="Q51" s="5"/>
    </row>
    <row r="52" spans="1:19" x14ac:dyDescent="0.25">
      <c r="A52" s="30">
        <v>1964</v>
      </c>
      <c r="B52" s="13">
        <v>12</v>
      </c>
      <c r="C52" s="1">
        <v>132</v>
      </c>
      <c r="D52" s="13">
        <v>1892</v>
      </c>
      <c r="E52" s="32">
        <f t="shared" si="1"/>
        <v>14.333333333333334</v>
      </c>
      <c r="F52" s="1">
        <v>198122</v>
      </c>
      <c r="G52" s="33">
        <f t="shared" si="3"/>
        <v>1500.9242424242425</v>
      </c>
      <c r="H52" s="34"/>
      <c r="I52" s="14">
        <v>22</v>
      </c>
      <c r="Q52" s="5"/>
      <c r="S52" s="3"/>
    </row>
    <row r="53" spans="1:19" x14ac:dyDescent="0.25">
      <c r="A53" s="30">
        <v>1965</v>
      </c>
      <c r="B53" s="13">
        <v>12</v>
      </c>
      <c r="C53" s="1">
        <v>132</v>
      </c>
      <c r="D53" s="13">
        <v>1994</v>
      </c>
      <c r="E53" s="32">
        <f t="shared" si="1"/>
        <v>15.106060606060606</v>
      </c>
      <c r="F53" s="1">
        <v>174324</v>
      </c>
      <c r="G53" s="33">
        <f t="shared" si="3"/>
        <v>1320.6363636363637</v>
      </c>
      <c r="H53" s="34"/>
      <c r="I53" s="14">
        <v>22</v>
      </c>
      <c r="Q53" s="5"/>
      <c r="S53" s="3"/>
    </row>
    <row r="54" spans="1:19" x14ac:dyDescent="0.25">
      <c r="A54" s="30">
        <v>1966</v>
      </c>
      <c r="B54" s="13">
        <v>12</v>
      </c>
      <c r="C54" s="1">
        <v>132</v>
      </c>
      <c r="D54" s="13">
        <v>2086</v>
      </c>
      <c r="E54" s="32">
        <f t="shared" si="1"/>
        <v>15.803030303030303</v>
      </c>
      <c r="F54" s="1">
        <v>192012</v>
      </c>
      <c r="G54" s="33">
        <f t="shared" si="3"/>
        <v>1454.6363636363637</v>
      </c>
      <c r="H54" s="34"/>
      <c r="I54" s="14">
        <v>22</v>
      </c>
      <c r="Q54" s="5"/>
      <c r="S54" s="3"/>
    </row>
    <row r="55" spans="1:19" x14ac:dyDescent="0.25">
      <c r="A55" s="30">
        <v>1967</v>
      </c>
      <c r="B55" s="13">
        <v>12</v>
      </c>
      <c r="C55" s="1">
        <v>132</v>
      </c>
      <c r="D55" s="13">
        <v>2126</v>
      </c>
      <c r="E55" s="32">
        <f t="shared" si="1"/>
        <v>16.106060606060606</v>
      </c>
      <c r="F55" s="1">
        <v>211555</v>
      </c>
      <c r="G55" s="33">
        <f t="shared" si="3"/>
        <v>1602.689393939394</v>
      </c>
      <c r="H55" s="34"/>
      <c r="I55" s="14">
        <v>22</v>
      </c>
      <c r="Q55" s="5"/>
      <c r="S55" s="3"/>
    </row>
    <row r="56" spans="1:19" x14ac:dyDescent="0.25">
      <c r="A56" s="30">
        <v>1968</v>
      </c>
      <c r="B56" s="13">
        <v>12</v>
      </c>
      <c r="C56" s="1">
        <v>132</v>
      </c>
      <c r="D56" s="13">
        <v>1974</v>
      </c>
      <c r="E56" s="32">
        <f t="shared" si="1"/>
        <v>14.954545454545455</v>
      </c>
      <c r="F56" s="1">
        <v>231878</v>
      </c>
      <c r="G56" s="33">
        <f t="shared" si="3"/>
        <v>1756.6515151515152</v>
      </c>
      <c r="H56" s="34"/>
      <c r="I56" s="14">
        <v>22</v>
      </c>
      <c r="Q56" s="5"/>
      <c r="S56" s="3"/>
    </row>
    <row r="57" spans="1:19" x14ac:dyDescent="0.25">
      <c r="A57" s="30">
        <v>1969</v>
      </c>
      <c r="B57" s="13">
        <v>12</v>
      </c>
      <c r="C57" s="1">
        <v>132</v>
      </c>
      <c r="D57" s="13">
        <v>1954</v>
      </c>
      <c r="E57" s="32">
        <f t="shared" si="1"/>
        <v>14.803030303030303</v>
      </c>
      <c r="F57" s="1">
        <v>223286</v>
      </c>
      <c r="G57" s="33">
        <f t="shared" si="3"/>
        <v>1691.560606060606</v>
      </c>
      <c r="H57" s="34"/>
      <c r="I57" s="14">
        <v>22</v>
      </c>
      <c r="Q57" s="5"/>
      <c r="S57" s="3"/>
    </row>
    <row r="58" spans="1:19" x14ac:dyDescent="0.25">
      <c r="A58" s="30">
        <v>1970</v>
      </c>
      <c r="B58" s="13">
        <v>12</v>
      </c>
      <c r="C58" s="1">
        <v>132</v>
      </c>
      <c r="D58" s="13">
        <v>1948</v>
      </c>
      <c r="E58" s="32">
        <f t="shared" si="1"/>
        <v>14.757575757575758</v>
      </c>
      <c r="F58" s="1">
        <v>204357</v>
      </c>
      <c r="G58" s="33">
        <f t="shared" si="3"/>
        <v>1548.159090909091</v>
      </c>
      <c r="H58" s="34"/>
      <c r="I58" s="14">
        <v>22</v>
      </c>
      <c r="Q58" s="5"/>
      <c r="S58" s="3"/>
    </row>
    <row r="59" spans="1:19" x14ac:dyDescent="0.25">
      <c r="A59" s="30">
        <v>1971</v>
      </c>
      <c r="B59" s="13">
        <v>12</v>
      </c>
      <c r="C59" s="1">
        <v>132</v>
      </c>
      <c r="D59" s="13">
        <v>1749</v>
      </c>
      <c r="E59" s="32">
        <f t="shared" si="1"/>
        <v>13.25</v>
      </c>
      <c r="F59" s="1">
        <v>210363</v>
      </c>
      <c r="G59" s="33">
        <v>1604</v>
      </c>
      <c r="H59" s="34"/>
      <c r="I59" s="14">
        <v>22</v>
      </c>
      <c r="J59" s="6" t="s">
        <v>57</v>
      </c>
      <c r="Q59" s="5"/>
      <c r="S59" s="3"/>
    </row>
    <row r="60" spans="1:19" x14ac:dyDescent="0.25">
      <c r="A60" s="30">
        <v>1972</v>
      </c>
      <c r="B60" s="13">
        <v>12</v>
      </c>
      <c r="C60" s="1">
        <v>132</v>
      </c>
      <c r="D60" s="13">
        <v>1749</v>
      </c>
      <c r="E60" s="32">
        <f t="shared" si="1"/>
        <v>13.25</v>
      </c>
      <c r="F60" s="1">
        <v>223068</v>
      </c>
      <c r="G60" s="33">
        <v>1690</v>
      </c>
      <c r="H60" s="34"/>
      <c r="I60" s="14">
        <v>22</v>
      </c>
      <c r="J60" s="6"/>
      <c r="Q60" s="5"/>
      <c r="S60" s="3"/>
    </row>
    <row r="61" spans="1:19" x14ac:dyDescent="0.25">
      <c r="A61" s="30">
        <v>1973</v>
      </c>
      <c r="B61" s="13">
        <v>12</v>
      </c>
      <c r="C61" s="1">
        <v>132</v>
      </c>
      <c r="D61" s="13">
        <v>1707</v>
      </c>
      <c r="E61" s="32">
        <f t="shared" si="1"/>
        <v>12.931818181818182</v>
      </c>
      <c r="F61" s="1">
        <v>287240</v>
      </c>
      <c r="G61" s="33">
        <f t="shared" ref="G61:G96" si="4">PRODUCT(F61/C61)</f>
        <v>2176.060606060606</v>
      </c>
      <c r="H61" s="34"/>
      <c r="I61" s="14">
        <v>22</v>
      </c>
      <c r="Q61" s="5"/>
      <c r="S61" s="3"/>
    </row>
    <row r="62" spans="1:19" x14ac:dyDescent="0.25">
      <c r="A62" s="30">
        <v>1974</v>
      </c>
      <c r="B62" s="13">
        <v>12</v>
      </c>
      <c r="C62" s="1">
        <v>132</v>
      </c>
      <c r="D62" s="13">
        <v>1562</v>
      </c>
      <c r="E62" s="32">
        <f t="shared" si="1"/>
        <v>11.833333333333334</v>
      </c>
      <c r="F62" s="1">
        <v>246631</v>
      </c>
      <c r="G62" s="33">
        <f t="shared" si="4"/>
        <v>1868.4166666666667</v>
      </c>
      <c r="H62" s="34"/>
      <c r="I62" s="14">
        <v>22</v>
      </c>
      <c r="Q62" s="5"/>
    </row>
    <row r="63" spans="1:19" x14ac:dyDescent="0.25">
      <c r="A63" s="30">
        <v>1975</v>
      </c>
      <c r="B63" s="13">
        <v>12</v>
      </c>
      <c r="C63" s="1">
        <v>132</v>
      </c>
      <c r="D63" s="13">
        <v>1537</v>
      </c>
      <c r="E63" s="32">
        <f t="shared" si="1"/>
        <v>11.643939393939394</v>
      </c>
      <c r="F63" s="1">
        <v>206504</v>
      </c>
      <c r="G63" s="33">
        <f t="shared" si="4"/>
        <v>1564.4242424242425</v>
      </c>
      <c r="H63" s="34"/>
      <c r="I63" s="14">
        <v>22</v>
      </c>
      <c r="Q63" s="5"/>
      <c r="S63" s="3"/>
    </row>
    <row r="64" spans="1:19" x14ac:dyDescent="0.25">
      <c r="A64" s="30">
        <v>1976</v>
      </c>
      <c r="B64" s="13">
        <v>12</v>
      </c>
      <c r="C64" s="1">
        <v>132</v>
      </c>
      <c r="D64" s="13">
        <v>1573</v>
      </c>
      <c r="E64" s="32">
        <f t="shared" si="1"/>
        <v>11.916666666666666</v>
      </c>
      <c r="F64" s="1">
        <v>221894</v>
      </c>
      <c r="G64" s="33">
        <f t="shared" si="4"/>
        <v>1681.0151515151515</v>
      </c>
      <c r="H64" s="34"/>
      <c r="I64" s="14">
        <v>22</v>
      </c>
      <c r="Q64" s="5"/>
      <c r="S64" s="3"/>
    </row>
    <row r="65" spans="1:19" x14ac:dyDescent="0.25">
      <c r="A65" s="30">
        <v>1977</v>
      </c>
      <c r="B65" s="13">
        <v>12</v>
      </c>
      <c r="C65" s="1">
        <v>132</v>
      </c>
      <c r="D65" s="13">
        <v>1558</v>
      </c>
      <c r="E65" s="32">
        <f t="shared" si="1"/>
        <v>11.803030303030303</v>
      </c>
      <c r="F65" s="1">
        <v>227732</v>
      </c>
      <c r="G65" s="33">
        <f t="shared" si="4"/>
        <v>1725.2424242424242</v>
      </c>
      <c r="H65" s="34"/>
      <c r="I65" s="14">
        <v>22</v>
      </c>
      <c r="Q65" s="5"/>
      <c r="S65" s="3"/>
    </row>
    <row r="66" spans="1:19" x14ac:dyDescent="0.25">
      <c r="A66" s="30">
        <v>1978</v>
      </c>
      <c r="B66" s="13">
        <v>12</v>
      </c>
      <c r="C66" s="1">
        <v>132</v>
      </c>
      <c r="D66" s="13">
        <v>1566</v>
      </c>
      <c r="E66" s="32">
        <f t="shared" si="1"/>
        <v>11.863636363636363</v>
      </c>
      <c r="F66" s="1">
        <v>206231</v>
      </c>
      <c r="G66" s="33">
        <f t="shared" si="4"/>
        <v>1562.3560606060605</v>
      </c>
      <c r="H66" s="34"/>
      <c r="I66" s="14">
        <v>22</v>
      </c>
      <c r="Q66" s="5"/>
      <c r="S66" s="3"/>
    </row>
    <row r="67" spans="1:19" x14ac:dyDescent="0.25">
      <c r="A67" s="30">
        <v>1979</v>
      </c>
      <c r="B67" s="13">
        <v>12</v>
      </c>
      <c r="C67" s="1">
        <v>132</v>
      </c>
      <c r="D67" s="13">
        <v>1719</v>
      </c>
      <c r="E67" s="32">
        <f t="shared" si="1"/>
        <v>13.022727272727273</v>
      </c>
      <c r="F67" s="1">
        <v>239690</v>
      </c>
      <c r="G67" s="33">
        <f t="shared" si="4"/>
        <v>1815.8333333333333</v>
      </c>
      <c r="H67" s="34"/>
      <c r="I67" s="14">
        <v>22</v>
      </c>
      <c r="Q67" s="5"/>
      <c r="S67" s="3"/>
    </row>
    <row r="68" spans="1:19" x14ac:dyDescent="0.25">
      <c r="A68" s="30">
        <v>1980</v>
      </c>
      <c r="B68" s="13">
        <v>12</v>
      </c>
      <c r="C68" s="1">
        <v>132</v>
      </c>
      <c r="D68" s="13">
        <v>1792</v>
      </c>
      <c r="E68" s="32">
        <f t="shared" si="1"/>
        <v>13.575757575757576</v>
      </c>
      <c r="F68" s="1">
        <v>241381</v>
      </c>
      <c r="G68" s="33">
        <f t="shared" si="4"/>
        <v>1828.6439393939395</v>
      </c>
      <c r="H68" s="34"/>
      <c r="I68" s="14">
        <v>22</v>
      </c>
      <c r="Q68" s="5"/>
      <c r="S68" s="3"/>
    </row>
    <row r="69" spans="1:19" x14ac:dyDescent="0.25">
      <c r="A69" s="30">
        <v>1981</v>
      </c>
      <c r="B69" s="13">
        <v>12</v>
      </c>
      <c r="C69" s="1">
        <v>132</v>
      </c>
      <c r="D69" s="13">
        <v>1975</v>
      </c>
      <c r="E69" s="32">
        <f t="shared" si="1"/>
        <v>14.962121212121213</v>
      </c>
      <c r="F69" s="1">
        <v>266491</v>
      </c>
      <c r="G69" s="33">
        <f t="shared" si="4"/>
        <v>2018.871212121212</v>
      </c>
      <c r="H69" s="34"/>
      <c r="I69" s="14">
        <v>22</v>
      </c>
      <c r="Q69" s="5"/>
      <c r="S69" s="3"/>
    </row>
    <row r="70" spans="1:19" x14ac:dyDescent="0.25">
      <c r="A70" s="30">
        <v>1982</v>
      </c>
      <c r="B70" s="13">
        <v>12</v>
      </c>
      <c r="C70" s="1">
        <v>132</v>
      </c>
      <c r="D70" s="13">
        <v>1663</v>
      </c>
      <c r="E70" s="32">
        <f t="shared" si="1"/>
        <v>12.598484848484848</v>
      </c>
      <c r="F70" s="1">
        <v>225657</v>
      </c>
      <c r="G70" s="33">
        <f t="shared" si="4"/>
        <v>1709.5227272727273</v>
      </c>
      <c r="H70" s="34"/>
      <c r="I70" s="14">
        <v>22</v>
      </c>
      <c r="Q70" s="5"/>
      <c r="S70" s="3"/>
    </row>
    <row r="71" spans="1:19" x14ac:dyDescent="0.25">
      <c r="A71" s="30">
        <v>1983</v>
      </c>
      <c r="B71" s="13">
        <v>12</v>
      </c>
      <c r="C71" s="1">
        <v>132</v>
      </c>
      <c r="D71" s="13">
        <v>1749</v>
      </c>
      <c r="E71" s="32">
        <f t="shared" si="1"/>
        <v>13.25</v>
      </c>
      <c r="F71" s="1">
        <v>216780</v>
      </c>
      <c r="G71" s="33">
        <f t="shared" si="4"/>
        <v>1642.2727272727273</v>
      </c>
      <c r="H71" s="34"/>
      <c r="I71" s="14">
        <v>22</v>
      </c>
      <c r="Q71" s="5"/>
      <c r="S71" s="3"/>
    </row>
    <row r="72" spans="1:19" x14ac:dyDescent="0.25">
      <c r="A72" s="30">
        <v>1984</v>
      </c>
      <c r="B72" s="13">
        <v>12</v>
      </c>
      <c r="C72" s="1">
        <v>132</v>
      </c>
      <c r="D72" s="13">
        <v>1784</v>
      </c>
      <c r="E72" s="32">
        <f t="shared" si="1"/>
        <v>13.515151515151516</v>
      </c>
      <c r="F72" s="1">
        <v>254064</v>
      </c>
      <c r="G72" s="33">
        <f t="shared" si="4"/>
        <v>1924.7272727272727</v>
      </c>
      <c r="H72" s="34"/>
      <c r="I72" s="14">
        <v>22</v>
      </c>
      <c r="Q72" s="5"/>
      <c r="S72" s="3"/>
    </row>
    <row r="73" spans="1:19" x14ac:dyDescent="0.25">
      <c r="A73" s="30">
        <v>1985</v>
      </c>
      <c r="B73" s="13">
        <v>12</v>
      </c>
      <c r="C73" s="1">
        <v>132</v>
      </c>
      <c r="D73" s="13">
        <v>1772</v>
      </c>
      <c r="E73" s="32">
        <f t="shared" si="1"/>
        <v>13.424242424242424</v>
      </c>
      <c r="F73" s="1">
        <v>221356</v>
      </c>
      <c r="G73" s="33">
        <f t="shared" si="4"/>
        <v>1676.939393939394</v>
      </c>
      <c r="H73" s="34"/>
      <c r="I73" s="14">
        <v>22</v>
      </c>
      <c r="Q73" s="5"/>
      <c r="S73" s="3"/>
    </row>
    <row r="74" spans="1:19" x14ac:dyDescent="0.25">
      <c r="A74" s="30">
        <v>1986</v>
      </c>
      <c r="B74" s="13">
        <v>12</v>
      </c>
      <c r="C74" s="1">
        <v>132</v>
      </c>
      <c r="D74" s="13">
        <v>1889</v>
      </c>
      <c r="E74" s="32">
        <f t="shared" si="1"/>
        <v>14.310606060606061</v>
      </c>
      <c r="F74" s="1">
        <v>253377</v>
      </c>
      <c r="G74" s="33">
        <f t="shared" si="4"/>
        <v>1919.5227272727273</v>
      </c>
      <c r="H74" s="34"/>
      <c r="I74" s="14">
        <v>22</v>
      </c>
      <c r="Q74" s="5"/>
      <c r="S74" s="3"/>
    </row>
    <row r="75" spans="1:19" x14ac:dyDescent="0.25">
      <c r="A75" s="30">
        <v>1987</v>
      </c>
      <c r="B75" s="13">
        <v>12</v>
      </c>
      <c r="C75" s="1">
        <v>132</v>
      </c>
      <c r="D75" s="13">
        <v>1654</v>
      </c>
      <c r="E75" s="32">
        <f t="shared" si="1"/>
        <v>12.530303030303031</v>
      </c>
      <c r="F75" s="1">
        <v>229552</v>
      </c>
      <c r="G75" s="33">
        <f t="shared" si="4"/>
        <v>1739.030303030303</v>
      </c>
      <c r="H75" s="34"/>
      <c r="I75" s="14">
        <v>22</v>
      </c>
      <c r="Q75" s="5"/>
      <c r="S75" s="3"/>
    </row>
    <row r="76" spans="1:19" x14ac:dyDescent="0.25">
      <c r="A76" s="30">
        <v>1988</v>
      </c>
      <c r="B76" s="13">
        <v>12</v>
      </c>
      <c r="C76" s="1">
        <v>132</v>
      </c>
      <c r="D76" s="13">
        <v>1716</v>
      </c>
      <c r="E76" s="32">
        <f t="shared" si="1"/>
        <v>13</v>
      </c>
      <c r="F76" s="1">
        <v>246546</v>
      </c>
      <c r="G76" s="33">
        <f t="shared" si="4"/>
        <v>1867.7727272727273</v>
      </c>
      <c r="H76" s="34"/>
      <c r="I76" s="14">
        <v>22</v>
      </c>
      <c r="Q76" s="5"/>
      <c r="S76" s="3"/>
    </row>
    <row r="77" spans="1:19" x14ac:dyDescent="0.25">
      <c r="A77" s="30">
        <v>1989</v>
      </c>
      <c r="B77" s="13">
        <v>12</v>
      </c>
      <c r="C77" s="1">
        <v>132</v>
      </c>
      <c r="D77" s="13">
        <v>1545</v>
      </c>
      <c r="E77" s="32">
        <f t="shared" si="1"/>
        <v>11.704545454545455</v>
      </c>
      <c r="F77" s="1">
        <v>279237</v>
      </c>
      <c r="G77" s="33">
        <f t="shared" si="4"/>
        <v>2115.431818181818</v>
      </c>
      <c r="H77" s="34"/>
      <c r="I77" s="14">
        <v>22</v>
      </c>
      <c r="Q77" s="5"/>
      <c r="S77" s="3"/>
    </row>
    <row r="78" spans="1:19" x14ac:dyDescent="0.25">
      <c r="A78" s="30">
        <v>1990</v>
      </c>
      <c r="B78" s="13">
        <v>14</v>
      </c>
      <c r="C78" s="1">
        <v>182</v>
      </c>
      <c r="D78" s="13">
        <v>2273</v>
      </c>
      <c r="E78" s="32">
        <f t="shared" si="1"/>
        <v>12.489010989010989</v>
      </c>
      <c r="F78" s="1">
        <v>370436</v>
      </c>
      <c r="G78" s="33">
        <f>PRODUCT(F78/C78)</f>
        <v>2035.3626373626373</v>
      </c>
      <c r="H78" s="34"/>
      <c r="I78" s="14">
        <v>26</v>
      </c>
      <c r="Q78" s="5"/>
      <c r="S78" s="3"/>
    </row>
    <row r="79" spans="1:19" x14ac:dyDescent="0.25">
      <c r="A79" s="30">
        <v>1991</v>
      </c>
      <c r="B79" s="13">
        <v>14</v>
      </c>
      <c r="C79" s="1">
        <v>182</v>
      </c>
      <c r="D79" s="13">
        <v>2331</v>
      </c>
      <c r="E79" s="32">
        <f t="shared" si="1"/>
        <v>12.807692307692308</v>
      </c>
      <c r="F79" s="1">
        <v>364210</v>
      </c>
      <c r="G79" s="33">
        <f t="shared" si="4"/>
        <v>2001.1538461538462</v>
      </c>
      <c r="H79" s="34"/>
      <c r="I79" s="14">
        <v>26</v>
      </c>
      <c r="Q79" s="5"/>
      <c r="S79" s="3"/>
    </row>
    <row r="80" spans="1:19" x14ac:dyDescent="0.25">
      <c r="A80" s="30">
        <v>1992</v>
      </c>
      <c r="B80" s="13">
        <v>14</v>
      </c>
      <c r="C80" s="1">
        <v>182</v>
      </c>
      <c r="D80" s="13">
        <v>2671</v>
      </c>
      <c r="E80" s="32">
        <f t="shared" si="1"/>
        <v>14.675824175824175</v>
      </c>
      <c r="F80" s="1">
        <v>352229</v>
      </c>
      <c r="G80" s="33">
        <f t="shared" si="4"/>
        <v>1935.3241758241759</v>
      </c>
      <c r="H80" s="34"/>
      <c r="I80" s="14">
        <v>26</v>
      </c>
      <c r="Q80" s="5"/>
    </row>
    <row r="81" spans="1:18" x14ac:dyDescent="0.25">
      <c r="A81" s="30">
        <v>1993</v>
      </c>
      <c r="B81" s="13">
        <v>14</v>
      </c>
      <c r="C81" s="1">
        <v>196</v>
      </c>
      <c r="D81" s="13">
        <v>2950</v>
      </c>
      <c r="E81" s="32">
        <f t="shared" si="1"/>
        <v>15.051020408163266</v>
      </c>
      <c r="F81" s="1">
        <v>366309</v>
      </c>
      <c r="G81" s="33">
        <f>PRODUCT(F81/C81)</f>
        <v>1868.9234693877552</v>
      </c>
      <c r="H81" s="34"/>
      <c r="I81" s="14">
        <v>28</v>
      </c>
      <c r="Q81" s="5"/>
      <c r="R81" s="5"/>
    </row>
    <row r="82" spans="1:18" x14ac:dyDescent="0.25">
      <c r="A82" s="30">
        <v>1994</v>
      </c>
      <c r="B82" s="13">
        <v>14</v>
      </c>
      <c r="C82" s="1">
        <v>202</v>
      </c>
      <c r="D82" s="13">
        <v>2462</v>
      </c>
      <c r="E82" s="32">
        <f t="shared" si="1"/>
        <v>12.188118811881187</v>
      </c>
      <c r="F82" s="1">
        <v>356921</v>
      </c>
      <c r="G82" s="33">
        <f t="shared" si="4"/>
        <v>1766.9356435643565</v>
      </c>
      <c r="H82" s="34"/>
      <c r="I82" s="14">
        <v>34</v>
      </c>
      <c r="Q82" s="5"/>
      <c r="R82" s="5"/>
    </row>
    <row r="83" spans="1:18" x14ac:dyDescent="0.25">
      <c r="A83" s="30">
        <v>1995</v>
      </c>
      <c r="B83" s="13">
        <v>14</v>
      </c>
      <c r="C83" s="1">
        <v>203</v>
      </c>
      <c r="D83" s="13">
        <v>2410</v>
      </c>
      <c r="E83" s="32">
        <f t="shared" ref="E83:E113" si="5">PRODUCT(D83/C83)</f>
        <v>11.871921182266011</v>
      </c>
      <c r="F83" s="1">
        <v>335697</v>
      </c>
      <c r="G83" s="33">
        <f t="shared" si="4"/>
        <v>1653.6798029556651</v>
      </c>
      <c r="H83" s="34"/>
      <c r="I83" s="14">
        <v>29</v>
      </c>
      <c r="Q83" s="5"/>
      <c r="R83" s="5"/>
    </row>
    <row r="84" spans="1:18" x14ac:dyDescent="0.25">
      <c r="A84" s="30">
        <v>1996</v>
      </c>
      <c r="B84" s="13">
        <v>14</v>
      </c>
      <c r="C84" s="1">
        <v>203</v>
      </c>
      <c r="D84" s="13">
        <v>2353</v>
      </c>
      <c r="E84" s="32">
        <f t="shared" si="5"/>
        <v>11.591133004926109</v>
      </c>
      <c r="F84" s="1">
        <v>341300</v>
      </c>
      <c r="G84" s="33">
        <f t="shared" si="4"/>
        <v>1681.2807881773399</v>
      </c>
      <c r="H84" s="34"/>
      <c r="I84" s="14">
        <v>29</v>
      </c>
      <c r="Q84" s="5"/>
      <c r="R84" s="5"/>
    </row>
    <row r="85" spans="1:18" x14ac:dyDescent="0.25">
      <c r="A85" s="30">
        <v>1997</v>
      </c>
      <c r="B85" s="13">
        <v>15</v>
      </c>
      <c r="C85" s="1">
        <v>210</v>
      </c>
      <c r="D85" s="13">
        <v>2495</v>
      </c>
      <c r="E85" s="32">
        <f t="shared" si="5"/>
        <v>11.880952380952381</v>
      </c>
      <c r="F85" s="1">
        <v>391987</v>
      </c>
      <c r="G85" s="33">
        <f t="shared" si="4"/>
        <v>1866.604761904762</v>
      </c>
      <c r="H85" s="34"/>
      <c r="I85" s="14">
        <v>28</v>
      </c>
      <c r="Q85" s="5"/>
      <c r="R85" s="5"/>
    </row>
    <row r="86" spans="1:18" x14ac:dyDescent="0.25">
      <c r="A86" s="30">
        <v>1998</v>
      </c>
      <c r="B86" s="13">
        <v>15</v>
      </c>
      <c r="C86" s="1">
        <v>210</v>
      </c>
      <c r="D86" s="13">
        <v>2676</v>
      </c>
      <c r="E86" s="32">
        <f t="shared" si="5"/>
        <v>12.742857142857142</v>
      </c>
      <c r="F86" s="1">
        <v>335177</v>
      </c>
      <c r="G86" s="33">
        <f t="shared" si="4"/>
        <v>1596.0809523809523</v>
      </c>
      <c r="H86" s="34"/>
      <c r="I86" s="14">
        <v>28</v>
      </c>
      <c r="Q86" s="5"/>
      <c r="R86" s="5"/>
    </row>
    <row r="87" spans="1:18" x14ac:dyDescent="0.25">
      <c r="A87" s="30">
        <v>1999</v>
      </c>
      <c r="B87" s="13">
        <v>13</v>
      </c>
      <c r="C87" s="1">
        <v>182</v>
      </c>
      <c r="D87" s="13">
        <v>2399</v>
      </c>
      <c r="E87" s="32">
        <f t="shared" si="5"/>
        <v>13.181318681318681</v>
      </c>
      <c r="F87" s="1">
        <v>242003</v>
      </c>
      <c r="G87" s="33">
        <f t="shared" si="4"/>
        <v>1329.6868131868132</v>
      </c>
      <c r="H87" s="34"/>
      <c r="I87" s="14">
        <v>28</v>
      </c>
      <c r="Q87" s="5"/>
      <c r="R87" s="5"/>
    </row>
    <row r="88" spans="1:18" x14ac:dyDescent="0.25">
      <c r="A88" s="30">
        <v>2000</v>
      </c>
      <c r="B88" s="13">
        <v>14</v>
      </c>
      <c r="C88" s="1">
        <v>196</v>
      </c>
      <c r="D88" s="13">
        <v>2605</v>
      </c>
      <c r="E88" s="32">
        <f t="shared" si="5"/>
        <v>13.290816326530612</v>
      </c>
      <c r="F88" s="1">
        <v>211225</v>
      </c>
      <c r="G88" s="33">
        <f t="shared" si="4"/>
        <v>1077.6785714285713</v>
      </c>
      <c r="H88" s="34"/>
      <c r="I88" s="14">
        <v>28</v>
      </c>
      <c r="Q88" s="5"/>
      <c r="R88" s="5"/>
    </row>
    <row r="89" spans="1:18" x14ac:dyDescent="0.25">
      <c r="A89" s="30">
        <v>2001</v>
      </c>
      <c r="B89" s="13">
        <v>14</v>
      </c>
      <c r="C89" s="1">
        <v>196</v>
      </c>
      <c r="D89" s="13">
        <v>2954</v>
      </c>
      <c r="E89" s="32">
        <f t="shared" si="5"/>
        <v>15.071428571428571</v>
      </c>
      <c r="F89" s="1">
        <v>232228</v>
      </c>
      <c r="G89" s="33">
        <f t="shared" si="4"/>
        <v>1184.8367346938776</v>
      </c>
      <c r="H89" s="34"/>
      <c r="I89" s="14">
        <v>28</v>
      </c>
      <c r="Q89" s="5"/>
      <c r="R89" s="5"/>
    </row>
    <row r="90" spans="1:18" x14ac:dyDescent="0.25">
      <c r="A90" s="30">
        <v>2002</v>
      </c>
      <c r="B90" s="13">
        <v>12</v>
      </c>
      <c r="C90" s="1">
        <v>174</v>
      </c>
      <c r="D90" s="13">
        <v>2127</v>
      </c>
      <c r="E90" s="32">
        <f t="shared" si="5"/>
        <v>12.224137931034482</v>
      </c>
      <c r="F90" s="1">
        <v>197533</v>
      </c>
      <c r="G90" s="33">
        <f t="shared" si="4"/>
        <v>1135.2471264367816</v>
      </c>
      <c r="H90" s="34"/>
      <c r="I90" s="14">
        <v>29</v>
      </c>
      <c r="Q90" s="5"/>
      <c r="R90" s="5"/>
    </row>
    <row r="91" spans="1:18" x14ac:dyDescent="0.25">
      <c r="A91" s="30">
        <v>2003</v>
      </c>
      <c r="B91" s="13">
        <v>12</v>
      </c>
      <c r="C91" s="1">
        <v>156</v>
      </c>
      <c r="D91" s="13">
        <v>1859</v>
      </c>
      <c r="E91" s="32">
        <f t="shared" si="5"/>
        <v>11.916666666666666</v>
      </c>
      <c r="F91" s="1">
        <v>191792</v>
      </c>
      <c r="G91" s="33">
        <f t="shared" si="4"/>
        <v>1229.4358974358975</v>
      </c>
      <c r="H91" s="34"/>
      <c r="I91" s="14">
        <v>26</v>
      </c>
      <c r="Q91" s="5"/>
      <c r="R91" s="5"/>
    </row>
    <row r="92" spans="1:18" x14ac:dyDescent="0.25">
      <c r="A92" s="30">
        <v>2004</v>
      </c>
      <c r="B92" s="13">
        <v>12</v>
      </c>
      <c r="C92" s="1">
        <v>168</v>
      </c>
      <c r="D92" s="13">
        <v>2146</v>
      </c>
      <c r="E92" s="32">
        <f t="shared" si="5"/>
        <v>12.773809523809524</v>
      </c>
      <c r="F92" s="1">
        <v>195146</v>
      </c>
      <c r="G92" s="33">
        <f t="shared" si="4"/>
        <v>1161.5833333333333</v>
      </c>
      <c r="H92" s="34"/>
      <c r="I92" s="14">
        <v>28</v>
      </c>
      <c r="Q92" s="5"/>
      <c r="R92" s="5"/>
    </row>
    <row r="93" spans="1:18" x14ac:dyDescent="0.25">
      <c r="A93" s="30">
        <v>2005</v>
      </c>
      <c r="B93" s="13">
        <v>12</v>
      </c>
      <c r="C93" s="1">
        <v>150</v>
      </c>
      <c r="D93" s="13">
        <v>1874</v>
      </c>
      <c r="E93" s="32">
        <f t="shared" si="5"/>
        <v>12.493333333333334</v>
      </c>
      <c r="F93" s="1">
        <v>198425</v>
      </c>
      <c r="G93" s="33">
        <f t="shared" si="4"/>
        <v>1322.8333333333333</v>
      </c>
      <c r="H93" s="34"/>
      <c r="I93" s="14">
        <v>25</v>
      </c>
      <c r="Q93" s="5"/>
      <c r="R93" s="5"/>
    </row>
    <row r="94" spans="1:18" x14ac:dyDescent="0.25">
      <c r="A94" s="30">
        <v>2006</v>
      </c>
      <c r="B94" s="13">
        <v>12</v>
      </c>
      <c r="C94" s="1">
        <v>162</v>
      </c>
      <c r="D94" s="13">
        <v>2035</v>
      </c>
      <c r="E94" s="32">
        <f t="shared" si="5"/>
        <v>12.561728395061728</v>
      </c>
      <c r="F94" s="1">
        <v>210687</v>
      </c>
      <c r="G94" s="33">
        <f t="shared" si="4"/>
        <v>1300.537037037037</v>
      </c>
      <c r="H94" s="34"/>
      <c r="I94" s="14">
        <v>27</v>
      </c>
      <c r="Q94" s="5"/>
      <c r="R94" s="5"/>
    </row>
    <row r="95" spans="1:18" x14ac:dyDescent="0.25">
      <c r="A95" s="30">
        <v>2007</v>
      </c>
      <c r="B95" s="13">
        <v>13</v>
      </c>
      <c r="C95" s="1">
        <v>169</v>
      </c>
      <c r="D95" s="13">
        <v>2119</v>
      </c>
      <c r="E95" s="32">
        <f t="shared" si="5"/>
        <v>12.538461538461538</v>
      </c>
      <c r="F95" s="1">
        <v>235598</v>
      </c>
      <c r="G95" s="33">
        <f t="shared" si="4"/>
        <v>1394.0710059171597</v>
      </c>
      <c r="H95" s="34"/>
      <c r="I95" s="14">
        <v>26</v>
      </c>
      <c r="Q95" s="5"/>
      <c r="R95" s="5"/>
    </row>
    <row r="96" spans="1:18" x14ac:dyDescent="0.25">
      <c r="A96" s="30">
        <v>2008</v>
      </c>
      <c r="B96" s="13">
        <v>12</v>
      </c>
      <c r="C96" s="1">
        <v>144</v>
      </c>
      <c r="D96" s="13">
        <v>1631</v>
      </c>
      <c r="E96" s="32">
        <f t="shared" si="5"/>
        <v>11.326388888888889</v>
      </c>
      <c r="F96" s="1">
        <v>206441</v>
      </c>
      <c r="G96" s="33">
        <f t="shared" si="4"/>
        <v>1433.6180555555557</v>
      </c>
      <c r="H96" s="34"/>
      <c r="I96" s="14">
        <v>24</v>
      </c>
      <c r="Q96" s="5"/>
      <c r="R96" s="5"/>
    </row>
    <row r="97" spans="1:18" x14ac:dyDescent="0.25">
      <c r="A97" s="30">
        <v>2009</v>
      </c>
      <c r="B97" s="13">
        <v>11</v>
      </c>
      <c r="C97" s="1">
        <v>132</v>
      </c>
      <c r="D97" s="13">
        <v>1549</v>
      </c>
      <c r="E97" s="32">
        <f t="shared" si="5"/>
        <v>11.734848484848484</v>
      </c>
      <c r="F97" s="1">
        <v>242738</v>
      </c>
      <c r="G97" s="33">
        <f>PRODUCT(F97/C97)</f>
        <v>1838.9242424242425</v>
      </c>
      <c r="H97" s="34"/>
      <c r="I97" s="14">
        <v>24</v>
      </c>
      <c r="Q97" s="5"/>
      <c r="R97" s="5"/>
    </row>
    <row r="98" spans="1:18" x14ac:dyDescent="0.25">
      <c r="A98" s="30">
        <v>2010</v>
      </c>
      <c r="B98" s="13">
        <v>12</v>
      </c>
      <c r="C98" s="1">
        <v>156</v>
      </c>
      <c r="D98" s="13">
        <v>2110</v>
      </c>
      <c r="E98" s="32">
        <f t="shared" si="5"/>
        <v>13.525641025641026</v>
      </c>
      <c r="F98" s="1">
        <v>254425</v>
      </c>
      <c r="G98" s="33">
        <f>PRODUCT(F98/C98)</f>
        <v>1630.9294871794871</v>
      </c>
      <c r="H98" s="34"/>
      <c r="I98" s="14">
        <v>26</v>
      </c>
      <c r="Q98" s="5"/>
      <c r="R98" s="5"/>
    </row>
    <row r="99" spans="1:18" x14ac:dyDescent="0.25">
      <c r="A99" s="13">
        <v>2011</v>
      </c>
      <c r="B99" s="13">
        <v>11</v>
      </c>
      <c r="C99" s="1">
        <v>143</v>
      </c>
      <c r="D99" s="13">
        <v>2178</v>
      </c>
      <c r="E99" s="32">
        <f t="shared" si="5"/>
        <v>15.23076923076923</v>
      </c>
      <c r="F99" s="14">
        <v>219547</v>
      </c>
      <c r="G99" s="33">
        <f>PRODUCT(F99/C99)</f>
        <v>1535.2937062937062</v>
      </c>
      <c r="H99" s="33"/>
      <c r="I99" s="14">
        <v>26</v>
      </c>
      <c r="Q99" s="5"/>
      <c r="R99" s="5"/>
    </row>
    <row r="100" spans="1:18" x14ac:dyDescent="0.25">
      <c r="A100" s="30">
        <v>2012</v>
      </c>
      <c r="B100" s="13">
        <v>12</v>
      </c>
      <c r="C100" s="1">
        <v>156</v>
      </c>
      <c r="D100" s="13">
        <v>2019</v>
      </c>
      <c r="E100" s="32">
        <f t="shared" si="5"/>
        <v>12.942307692307692</v>
      </c>
      <c r="F100" s="14">
        <v>231940</v>
      </c>
      <c r="G100" s="33">
        <f>PRODUCT(F100/C100)</f>
        <v>1486.7948717948718</v>
      </c>
      <c r="H100" s="33"/>
      <c r="I100" s="14">
        <v>26</v>
      </c>
      <c r="Q100" s="5"/>
      <c r="R100" s="5"/>
    </row>
    <row r="101" spans="1:18" x14ac:dyDescent="0.25">
      <c r="A101" s="30">
        <v>2013</v>
      </c>
      <c r="B101" s="13">
        <v>12</v>
      </c>
      <c r="C101" s="1">
        <v>156</v>
      </c>
      <c r="D101" s="13">
        <v>2253</v>
      </c>
      <c r="E101" s="32">
        <v>14.442307692307692</v>
      </c>
      <c r="F101" s="14">
        <v>247830</v>
      </c>
      <c r="G101" s="33">
        <v>1588.6538461538462</v>
      </c>
      <c r="H101" s="33"/>
      <c r="I101" s="14">
        <v>26</v>
      </c>
      <c r="Q101" s="5"/>
      <c r="R101" s="5"/>
    </row>
    <row r="102" spans="1:18" x14ac:dyDescent="0.25">
      <c r="A102" s="30">
        <v>2014</v>
      </c>
      <c r="B102" s="13">
        <v>12</v>
      </c>
      <c r="C102" s="1">
        <v>180</v>
      </c>
      <c r="D102" s="13">
        <v>2513</v>
      </c>
      <c r="E102" s="32">
        <v>13.96111111111111</v>
      </c>
      <c r="F102" s="14">
        <v>259444</v>
      </c>
      <c r="G102" s="33">
        <v>1441.3555555555556</v>
      </c>
      <c r="H102" s="33"/>
      <c r="I102" s="14">
        <v>30</v>
      </c>
      <c r="Q102" s="5"/>
      <c r="R102" s="5"/>
    </row>
    <row r="103" spans="1:18" x14ac:dyDescent="0.25">
      <c r="A103" s="30">
        <v>2015</v>
      </c>
      <c r="B103" s="13">
        <v>12</v>
      </c>
      <c r="C103" s="1">
        <v>180</v>
      </c>
      <c r="D103" s="13">
        <v>2426</v>
      </c>
      <c r="E103" s="32">
        <v>13.477777777777778</v>
      </c>
      <c r="F103" s="14">
        <v>250098</v>
      </c>
      <c r="G103" s="33">
        <v>1389.4333333333334</v>
      </c>
      <c r="H103" s="33"/>
      <c r="I103" s="14">
        <v>30</v>
      </c>
      <c r="Q103" s="5"/>
      <c r="R103" s="5"/>
    </row>
    <row r="104" spans="1:18" x14ac:dyDescent="0.25">
      <c r="A104" s="30">
        <v>2016</v>
      </c>
      <c r="B104" s="13">
        <v>14</v>
      </c>
      <c r="C104" s="1">
        <v>196</v>
      </c>
      <c r="D104" s="13">
        <v>3044</v>
      </c>
      <c r="E104" s="32">
        <v>15.530612244897959</v>
      </c>
      <c r="F104" s="14">
        <v>254566</v>
      </c>
      <c r="G104" s="33">
        <v>1298.8061224489795</v>
      </c>
      <c r="H104" s="33"/>
      <c r="I104" s="14">
        <v>28</v>
      </c>
      <c r="Q104" s="5"/>
      <c r="R104" s="5"/>
    </row>
    <row r="105" spans="1:18" x14ac:dyDescent="0.25">
      <c r="A105" s="30">
        <v>2017</v>
      </c>
      <c r="B105" s="13">
        <v>14</v>
      </c>
      <c r="C105" s="1">
        <v>224</v>
      </c>
      <c r="D105" s="13">
        <v>3329</v>
      </c>
      <c r="E105" s="32">
        <v>14.861607142857142</v>
      </c>
      <c r="F105" s="14">
        <v>287967</v>
      </c>
      <c r="G105" s="33">
        <v>1285.5669642857142</v>
      </c>
      <c r="H105" s="33"/>
      <c r="I105" s="14">
        <v>32</v>
      </c>
      <c r="Q105" s="5"/>
      <c r="R105" s="5"/>
    </row>
    <row r="106" spans="1:18" x14ac:dyDescent="0.25">
      <c r="A106" s="30">
        <v>2018</v>
      </c>
      <c r="B106" s="13">
        <v>14</v>
      </c>
      <c r="C106" s="1">
        <v>224</v>
      </c>
      <c r="D106" s="13">
        <v>3831</v>
      </c>
      <c r="E106" s="32">
        <v>17.102678571428573</v>
      </c>
      <c r="F106" s="14">
        <v>311429</v>
      </c>
      <c r="G106" s="33">
        <v>1390.3080357142858</v>
      </c>
      <c r="H106" s="33"/>
      <c r="I106" s="14">
        <v>32</v>
      </c>
      <c r="Q106" s="5"/>
      <c r="R106" s="5"/>
    </row>
    <row r="107" spans="1:18" x14ac:dyDescent="0.25">
      <c r="A107" s="30">
        <v>2019</v>
      </c>
      <c r="B107" s="13">
        <v>14</v>
      </c>
      <c r="C107" s="1">
        <v>210</v>
      </c>
      <c r="D107" s="13">
        <v>3218</v>
      </c>
      <c r="E107" s="32">
        <v>15.323809523809524</v>
      </c>
      <c r="F107" s="14">
        <v>277982</v>
      </c>
      <c r="G107" s="33">
        <v>1323.7238095238095</v>
      </c>
      <c r="H107" s="33"/>
      <c r="I107" s="14">
        <v>30</v>
      </c>
      <c r="Q107" s="5"/>
      <c r="R107" s="5"/>
    </row>
    <row r="108" spans="1:18" x14ac:dyDescent="0.25">
      <c r="A108" s="30">
        <v>2020</v>
      </c>
      <c r="B108" s="13">
        <v>14</v>
      </c>
      <c r="C108" s="1">
        <v>168</v>
      </c>
      <c r="D108" s="13">
        <v>2445</v>
      </c>
      <c r="E108" s="32">
        <v>14.553571428571429</v>
      </c>
      <c r="F108" s="14">
        <v>155327</v>
      </c>
      <c r="G108" s="33">
        <v>924.56547619047615</v>
      </c>
      <c r="H108" s="33"/>
      <c r="I108" s="14">
        <v>24</v>
      </c>
      <c r="Q108" s="5"/>
      <c r="R108" s="5"/>
    </row>
    <row r="109" spans="1:18" x14ac:dyDescent="0.25">
      <c r="A109" s="30">
        <v>2021</v>
      </c>
      <c r="B109" s="13">
        <v>15</v>
      </c>
      <c r="C109" s="1">
        <v>199</v>
      </c>
      <c r="D109" s="13">
        <v>2892</v>
      </c>
      <c r="E109" s="32">
        <v>14.532663316582914</v>
      </c>
      <c r="F109" s="14">
        <v>201807</v>
      </c>
      <c r="G109" s="33">
        <v>1014.105527638191</v>
      </c>
      <c r="H109" s="33"/>
      <c r="I109" s="14">
        <v>28</v>
      </c>
      <c r="Q109" s="5"/>
      <c r="R109" s="5"/>
    </row>
    <row r="110" spans="1:18" x14ac:dyDescent="0.25">
      <c r="A110" s="30">
        <v>2022</v>
      </c>
      <c r="B110" s="13">
        <v>13</v>
      </c>
      <c r="C110" s="1">
        <v>195</v>
      </c>
      <c r="D110" s="13">
        <v>2624</v>
      </c>
      <c r="E110" s="32">
        <v>13.456410256410257</v>
      </c>
      <c r="F110" s="14">
        <v>227070</v>
      </c>
      <c r="G110" s="33">
        <v>1164.4615384615386</v>
      </c>
      <c r="H110" s="33"/>
      <c r="I110" s="14">
        <v>30</v>
      </c>
      <c r="Q110" s="5"/>
      <c r="R110" s="5"/>
    </row>
    <row r="111" spans="1:18" x14ac:dyDescent="0.25">
      <c r="A111" s="30">
        <v>2023</v>
      </c>
      <c r="B111" s="13">
        <v>13</v>
      </c>
      <c r="C111" s="1">
        <v>182</v>
      </c>
      <c r="D111" s="13">
        <v>2604</v>
      </c>
      <c r="E111" s="32">
        <v>14.307692307692308</v>
      </c>
      <c r="F111" s="14">
        <v>251156</v>
      </c>
      <c r="G111" s="33">
        <v>1379.9780219780221</v>
      </c>
      <c r="H111" s="33"/>
      <c r="I111" s="14">
        <v>28</v>
      </c>
      <c r="Q111" s="5"/>
      <c r="R111" s="5"/>
    </row>
    <row r="112" spans="1:18" ht="15.75" thickBot="1" x14ac:dyDescent="0.3">
      <c r="A112" s="35">
        <v>2024</v>
      </c>
      <c r="B112" s="16">
        <v>13</v>
      </c>
      <c r="C112" s="17">
        <v>192</v>
      </c>
      <c r="D112" s="16">
        <v>2611</v>
      </c>
      <c r="E112" s="36">
        <f t="shared" si="5"/>
        <v>13.598958333333334</v>
      </c>
      <c r="F112" s="18">
        <v>264047</v>
      </c>
      <c r="G112" s="33">
        <f>PRODUCT(F112/C112)</f>
        <v>1375.2447916666667</v>
      </c>
      <c r="H112" s="37"/>
      <c r="I112" s="18" t="s">
        <v>170</v>
      </c>
      <c r="Q112" s="5"/>
      <c r="R112" s="5"/>
    </row>
    <row r="113" spans="1:18" ht="15.75" thickBot="1" x14ac:dyDescent="0.3">
      <c r="A113" s="35" t="s">
        <v>45</v>
      </c>
      <c r="B113" s="16">
        <f>SUM(B19:B112)</f>
        <v>1177</v>
      </c>
      <c r="C113" s="16">
        <f>SUM(C19:C112)</f>
        <v>12041</v>
      </c>
      <c r="D113" s="16">
        <f>SUM(D19:D112)</f>
        <v>158353</v>
      </c>
      <c r="E113" s="36">
        <f t="shared" si="5"/>
        <v>13.151150236691304</v>
      </c>
      <c r="F113" s="16">
        <f>SUM(F19:F112)</f>
        <v>16620822</v>
      </c>
      <c r="G113" s="38"/>
      <c r="H113" s="37"/>
      <c r="I113" s="16"/>
      <c r="Q113" s="5"/>
      <c r="R113" s="5"/>
    </row>
    <row r="114" spans="1:18" x14ac:dyDescent="0.25">
      <c r="A114" s="1"/>
      <c r="B114" s="1"/>
      <c r="C114" s="1"/>
      <c r="D114" s="1"/>
      <c r="E114" s="22"/>
      <c r="F114" s="1"/>
      <c r="G114" s="6"/>
      <c r="H114" s="6"/>
      <c r="I114" s="5"/>
      <c r="Q114" s="5"/>
      <c r="R114" s="5"/>
    </row>
    <row r="115" spans="1:18" ht="15.75" thickBot="1" x14ac:dyDescent="0.3">
      <c r="A115" s="1"/>
      <c r="B115" s="6"/>
      <c r="C115" s="1"/>
      <c r="D115" s="1"/>
      <c r="E115" s="1"/>
      <c r="F115" s="1"/>
      <c r="G115" s="6"/>
      <c r="H115" s="6"/>
      <c r="I115" s="5"/>
      <c r="Q115" s="5"/>
      <c r="R115" s="5"/>
    </row>
    <row r="116" spans="1:18" ht="15.75" thickBot="1" x14ac:dyDescent="0.3">
      <c r="A116" s="23" t="s">
        <v>59</v>
      </c>
      <c r="B116" s="39"/>
      <c r="C116" s="40"/>
      <c r="D116" s="26"/>
      <c r="E116" s="40"/>
      <c r="F116" s="26"/>
      <c r="G116" s="28"/>
      <c r="H116" s="6"/>
      <c r="I116" s="5"/>
      <c r="Q116" s="5"/>
      <c r="R116" s="5"/>
    </row>
    <row r="117" spans="1:18" ht="15.75" thickBot="1" x14ac:dyDescent="0.3">
      <c r="A117" s="29" t="s">
        <v>40</v>
      </c>
      <c r="B117" s="10" t="s">
        <v>41</v>
      </c>
      <c r="C117" s="11" t="s">
        <v>42</v>
      </c>
      <c r="D117" s="10" t="s">
        <v>43</v>
      </c>
      <c r="E117" s="11" t="s">
        <v>44</v>
      </c>
      <c r="F117" s="10" t="s">
        <v>47</v>
      </c>
      <c r="G117" s="12" t="s">
        <v>44</v>
      </c>
      <c r="I117" s="5"/>
      <c r="Q117" s="5"/>
      <c r="R117" s="5"/>
    </row>
    <row r="118" spans="1:18" x14ac:dyDescent="0.25">
      <c r="A118" s="41">
        <v>1932</v>
      </c>
      <c r="B118" s="31">
        <v>2</v>
      </c>
      <c r="C118" s="42">
        <v>2</v>
      </c>
      <c r="D118" s="31">
        <v>16</v>
      </c>
      <c r="E118" s="43">
        <v>8</v>
      </c>
      <c r="F118" s="31"/>
      <c r="G118" s="33">
        <f>PRODUCT(F118/C118)</f>
        <v>0</v>
      </c>
      <c r="H118" s="44"/>
      <c r="Q118" s="5"/>
      <c r="R118" s="5"/>
    </row>
    <row r="119" spans="1:18" x14ac:dyDescent="0.25">
      <c r="A119" s="30">
        <v>1933</v>
      </c>
      <c r="B119" s="13">
        <v>2</v>
      </c>
      <c r="C119" s="1">
        <v>3</v>
      </c>
      <c r="D119" s="13">
        <v>7</v>
      </c>
      <c r="E119" s="22">
        <v>2.3333333333333335</v>
      </c>
      <c r="F119" s="13">
        <v>5000</v>
      </c>
      <c r="G119" s="33">
        <v>2500</v>
      </c>
      <c r="H119" s="44"/>
      <c r="I119" s="6" t="s">
        <v>57</v>
      </c>
      <c r="Q119" s="5"/>
      <c r="R119" s="5"/>
    </row>
    <row r="120" spans="1:18" x14ac:dyDescent="0.25">
      <c r="A120" s="30">
        <v>1934</v>
      </c>
      <c r="B120" s="13">
        <v>2</v>
      </c>
      <c r="C120" s="1">
        <v>2</v>
      </c>
      <c r="D120" s="13">
        <v>1</v>
      </c>
      <c r="E120" s="22">
        <v>0.5</v>
      </c>
      <c r="F120" s="13"/>
      <c r="G120" s="33">
        <f>PRODUCT(F120/C120)</f>
        <v>0</v>
      </c>
      <c r="H120" s="44"/>
      <c r="Q120" s="5"/>
      <c r="R120" s="5"/>
    </row>
    <row r="121" spans="1:18" x14ac:dyDescent="0.25">
      <c r="A121" s="30">
        <v>1935</v>
      </c>
      <c r="B121" s="13">
        <v>2</v>
      </c>
      <c r="C121" s="1">
        <v>3</v>
      </c>
      <c r="D121" s="13">
        <v>7</v>
      </c>
      <c r="E121" s="22">
        <v>2.3333333333333335</v>
      </c>
      <c r="F121" s="13"/>
      <c r="G121" s="33">
        <f>PRODUCT(F121/C121)</f>
        <v>0</v>
      </c>
      <c r="H121" s="44"/>
      <c r="Q121" s="5"/>
      <c r="R121" s="5"/>
    </row>
    <row r="122" spans="1:18" x14ac:dyDescent="0.25">
      <c r="A122" s="30">
        <v>1936</v>
      </c>
      <c r="B122" s="13">
        <v>2</v>
      </c>
      <c r="C122" s="1">
        <v>2</v>
      </c>
      <c r="D122" s="13">
        <v>11</v>
      </c>
      <c r="E122" s="22">
        <v>5.5</v>
      </c>
      <c r="F122" s="13">
        <v>1000</v>
      </c>
      <c r="G122" s="33">
        <v>1000</v>
      </c>
      <c r="H122" s="44"/>
      <c r="I122" s="6" t="s">
        <v>57</v>
      </c>
      <c r="Q122" s="5"/>
      <c r="R122" s="5"/>
    </row>
    <row r="123" spans="1:18" x14ac:dyDescent="0.25">
      <c r="A123" s="30">
        <v>1937</v>
      </c>
      <c r="B123" s="13">
        <v>2</v>
      </c>
      <c r="C123" s="1">
        <v>2</v>
      </c>
      <c r="D123" s="13">
        <v>18</v>
      </c>
      <c r="E123" s="22">
        <f>PRODUCT(D123/C123)</f>
        <v>9</v>
      </c>
      <c r="F123" s="13">
        <v>960</v>
      </c>
      <c r="G123" s="33">
        <v>960</v>
      </c>
      <c r="H123" s="44"/>
      <c r="I123" s="6" t="s">
        <v>57</v>
      </c>
      <c r="Q123" s="5"/>
      <c r="R123" s="5"/>
    </row>
    <row r="124" spans="1:18" x14ac:dyDescent="0.25">
      <c r="A124" s="30">
        <v>1938</v>
      </c>
      <c r="B124" s="13">
        <v>2</v>
      </c>
      <c r="C124" s="1">
        <v>2</v>
      </c>
      <c r="D124" s="13">
        <v>19</v>
      </c>
      <c r="E124" s="22">
        <f>PRODUCT(D124/C124)</f>
        <v>9.5</v>
      </c>
      <c r="F124" s="13"/>
      <c r="G124" s="33">
        <f>PRODUCT(F124/C124)</f>
        <v>0</v>
      </c>
      <c r="H124" s="44"/>
      <c r="Q124" s="5"/>
      <c r="R124" s="5"/>
    </row>
    <row r="125" spans="1:18" x14ac:dyDescent="0.25">
      <c r="A125" s="30">
        <v>1939</v>
      </c>
      <c r="B125" s="13">
        <v>2</v>
      </c>
      <c r="C125" s="1">
        <v>2</v>
      </c>
      <c r="D125" s="13">
        <v>43</v>
      </c>
      <c r="E125" s="1">
        <f>PRODUCT(D125/C125)</f>
        <v>21.5</v>
      </c>
      <c r="F125" s="13">
        <v>1000</v>
      </c>
      <c r="G125" s="33">
        <v>1000</v>
      </c>
      <c r="H125" s="44"/>
      <c r="I125" s="6" t="s">
        <v>57</v>
      </c>
      <c r="Q125" s="5"/>
      <c r="R125" s="5"/>
    </row>
    <row r="126" spans="1:18" x14ac:dyDescent="0.25">
      <c r="A126" s="30">
        <v>1945</v>
      </c>
      <c r="B126" s="13">
        <v>2</v>
      </c>
      <c r="C126" s="1">
        <v>1</v>
      </c>
      <c r="D126" s="13">
        <v>7</v>
      </c>
      <c r="E126" s="22">
        <v>7</v>
      </c>
      <c r="F126" s="13">
        <v>2000</v>
      </c>
      <c r="G126" s="33">
        <f t="shared" ref="G126:G176" si="6">PRODUCT(F126/C126)</f>
        <v>2000</v>
      </c>
      <c r="H126" s="44"/>
      <c r="I126" s="6" t="s">
        <v>60</v>
      </c>
      <c r="Q126" s="5"/>
      <c r="R126" s="5"/>
    </row>
    <row r="127" spans="1:18" x14ac:dyDescent="0.25">
      <c r="A127" s="30">
        <v>1948</v>
      </c>
      <c r="B127" s="13">
        <v>2</v>
      </c>
      <c r="C127" s="1">
        <v>2</v>
      </c>
      <c r="D127" s="13">
        <v>22</v>
      </c>
      <c r="E127" s="22">
        <f>PRODUCT(D127/C127)</f>
        <v>11</v>
      </c>
      <c r="F127" s="13">
        <v>3660</v>
      </c>
      <c r="G127" s="33">
        <f t="shared" si="6"/>
        <v>1830</v>
      </c>
      <c r="H127" s="44"/>
      <c r="I127" s="6" t="s">
        <v>60</v>
      </c>
      <c r="Q127" s="5"/>
      <c r="R127" s="5"/>
    </row>
    <row r="128" spans="1:18" x14ac:dyDescent="0.25">
      <c r="A128" s="30">
        <v>1950</v>
      </c>
      <c r="B128" s="13">
        <v>2</v>
      </c>
      <c r="C128" s="1">
        <v>1</v>
      </c>
      <c r="D128" s="13">
        <v>13</v>
      </c>
      <c r="E128" s="22">
        <v>13</v>
      </c>
      <c r="F128" s="13">
        <v>4100</v>
      </c>
      <c r="G128" s="33">
        <f t="shared" si="6"/>
        <v>4100</v>
      </c>
      <c r="H128" s="44"/>
      <c r="I128" s="6" t="s">
        <v>60</v>
      </c>
      <c r="Q128" s="5"/>
      <c r="R128" s="5"/>
    </row>
    <row r="129" spans="1:18" x14ac:dyDescent="0.25">
      <c r="A129" s="30">
        <v>1966</v>
      </c>
      <c r="B129" s="13">
        <v>2</v>
      </c>
      <c r="C129" s="1">
        <v>1</v>
      </c>
      <c r="D129" s="13">
        <v>18</v>
      </c>
      <c r="E129" s="22">
        <v>18</v>
      </c>
      <c r="F129" s="13">
        <v>5585</v>
      </c>
      <c r="G129" s="33">
        <f t="shared" si="6"/>
        <v>5585</v>
      </c>
      <c r="H129" s="44"/>
      <c r="I129" s="6" t="s">
        <v>60</v>
      </c>
      <c r="Q129" s="5"/>
      <c r="R129" s="5"/>
    </row>
    <row r="130" spans="1:18" x14ac:dyDescent="0.25">
      <c r="A130" s="30">
        <v>1973</v>
      </c>
      <c r="B130" s="13">
        <v>2</v>
      </c>
      <c r="C130" s="1">
        <v>1</v>
      </c>
      <c r="D130" s="13">
        <v>14</v>
      </c>
      <c r="E130" s="22">
        <v>14</v>
      </c>
      <c r="F130" s="13">
        <v>2526</v>
      </c>
      <c r="G130" s="33">
        <f t="shared" si="6"/>
        <v>2526</v>
      </c>
      <c r="H130" s="44"/>
      <c r="I130" s="6" t="s">
        <v>60</v>
      </c>
      <c r="Q130" s="5"/>
      <c r="R130" s="5"/>
    </row>
    <row r="131" spans="1:18" x14ac:dyDescent="0.25">
      <c r="A131" s="30">
        <v>1979</v>
      </c>
      <c r="B131" s="13">
        <v>4</v>
      </c>
      <c r="C131" s="1">
        <v>13</v>
      </c>
      <c r="D131" s="13">
        <v>163</v>
      </c>
      <c r="E131" s="22">
        <f>PRODUCT(D131/C131)</f>
        <v>12.538461538461538</v>
      </c>
      <c r="F131" s="13">
        <v>42306</v>
      </c>
      <c r="G131" s="33">
        <f t="shared" si="6"/>
        <v>3254.3076923076924</v>
      </c>
      <c r="H131" s="44"/>
      <c r="I131" s="6" t="s">
        <v>61</v>
      </c>
      <c r="Q131" s="5"/>
      <c r="R131" s="5"/>
    </row>
    <row r="132" spans="1:18" x14ac:dyDescent="0.25">
      <c r="A132" s="30">
        <v>1980</v>
      </c>
      <c r="B132" s="13">
        <v>4</v>
      </c>
      <c r="C132" s="1">
        <v>12</v>
      </c>
      <c r="D132" s="13">
        <v>149</v>
      </c>
      <c r="E132" s="22">
        <f t="shared" ref="E132:E177" si="7">PRODUCT(D132/C132)</f>
        <v>12.416666666666666</v>
      </c>
      <c r="F132" s="13">
        <v>31522</v>
      </c>
      <c r="G132" s="33">
        <f t="shared" si="6"/>
        <v>2626.8333333333335</v>
      </c>
      <c r="H132" s="44"/>
      <c r="I132" s="6" t="s">
        <v>62</v>
      </c>
      <c r="Q132" s="5"/>
      <c r="R132" s="5"/>
    </row>
    <row r="133" spans="1:18" x14ac:dyDescent="0.25">
      <c r="A133" s="30">
        <v>1981</v>
      </c>
      <c r="B133" s="13">
        <v>4</v>
      </c>
      <c r="C133" s="1">
        <v>12</v>
      </c>
      <c r="D133" s="13">
        <v>132</v>
      </c>
      <c r="E133" s="22">
        <f t="shared" si="7"/>
        <v>11</v>
      </c>
      <c r="F133" s="13">
        <v>32548</v>
      </c>
      <c r="G133" s="33">
        <f t="shared" si="6"/>
        <v>2712.3333333333335</v>
      </c>
      <c r="H133" s="44"/>
      <c r="I133" s="6" t="s">
        <v>62</v>
      </c>
      <c r="Q133" s="5"/>
      <c r="R133" s="5"/>
    </row>
    <row r="134" spans="1:18" x14ac:dyDescent="0.25">
      <c r="A134" s="30">
        <v>1982</v>
      </c>
      <c r="B134" s="13">
        <v>4</v>
      </c>
      <c r="C134" s="1">
        <v>12</v>
      </c>
      <c r="D134" s="13">
        <v>149</v>
      </c>
      <c r="E134" s="22">
        <f t="shared" si="7"/>
        <v>12.416666666666666</v>
      </c>
      <c r="F134" s="13">
        <v>31412</v>
      </c>
      <c r="G134" s="33">
        <f t="shared" si="6"/>
        <v>2617.6666666666665</v>
      </c>
      <c r="H134" s="44"/>
      <c r="I134" s="6" t="s">
        <v>62</v>
      </c>
      <c r="Q134" s="5"/>
      <c r="R134" s="5"/>
    </row>
    <row r="135" spans="1:18" x14ac:dyDescent="0.25">
      <c r="A135" s="30">
        <v>1983</v>
      </c>
      <c r="B135" s="13">
        <v>4</v>
      </c>
      <c r="C135" s="1">
        <v>12</v>
      </c>
      <c r="D135" s="13">
        <v>157</v>
      </c>
      <c r="E135" s="22">
        <f t="shared" si="7"/>
        <v>13.083333333333334</v>
      </c>
      <c r="F135" s="13">
        <v>25291</v>
      </c>
      <c r="G135" s="33">
        <f t="shared" si="6"/>
        <v>2107.5833333333335</v>
      </c>
      <c r="H135" s="44"/>
      <c r="I135" s="6" t="s">
        <v>62</v>
      </c>
      <c r="Q135" s="5"/>
      <c r="R135" s="5"/>
    </row>
    <row r="136" spans="1:18" x14ac:dyDescent="0.25">
      <c r="A136" s="30">
        <v>1984</v>
      </c>
      <c r="B136" s="13">
        <v>4</v>
      </c>
      <c r="C136" s="1">
        <v>12</v>
      </c>
      <c r="D136" s="13">
        <v>178</v>
      </c>
      <c r="E136" s="22">
        <f t="shared" si="7"/>
        <v>14.833333333333334</v>
      </c>
      <c r="F136" s="13">
        <v>23143</v>
      </c>
      <c r="G136" s="33">
        <f t="shared" si="6"/>
        <v>1928.5833333333333</v>
      </c>
      <c r="H136" s="44"/>
      <c r="I136" s="6" t="s">
        <v>62</v>
      </c>
      <c r="Q136" s="5"/>
      <c r="R136" s="5"/>
    </row>
    <row r="137" spans="1:18" x14ac:dyDescent="0.25">
      <c r="A137" s="30">
        <v>1985</v>
      </c>
      <c r="B137" s="13">
        <v>4</v>
      </c>
      <c r="C137" s="1">
        <v>12</v>
      </c>
      <c r="D137" s="13">
        <v>171</v>
      </c>
      <c r="E137" s="22">
        <f t="shared" si="7"/>
        <v>14.25</v>
      </c>
      <c r="F137" s="13">
        <v>32084</v>
      </c>
      <c r="G137" s="33">
        <f t="shared" si="6"/>
        <v>2673.6666666666665</v>
      </c>
      <c r="H137" s="44"/>
      <c r="I137" s="6" t="s">
        <v>62</v>
      </c>
      <c r="Q137" s="5"/>
      <c r="R137" s="5"/>
    </row>
    <row r="138" spans="1:18" x14ac:dyDescent="0.25">
      <c r="A138" s="30">
        <v>1986</v>
      </c>
      <c r="B138" s="13">
        <v>6</v>
      </c>
      <c r="C138" s="1">
        <v>17</v>
      </c>
      <c r="D138" s="13">
        <v>213</v>
      </c>
      <c r="E138" s="22">
        <f t="shared" si="7"/>
        <v>12.529411764705882</v>
      </c>
      <c r="F138" s="13">
        <v>32445</v>
      </c>
      <c r="G138" s="33">
        <f t="shared" si="6"/>
        <v>1908.5294117647059</v>
      </c>
      <c r="H138" s="44"/>
      <c r="I138" s="6" t="s">
        <v>63</v>
      </c>
      <c r="Q138" s="5"/>
      <c r="R138" s="5"/>
    </row>
    <row r="139" spans="1:18" x14ac:dyDescent="0.25">
      <c r="A139" s="30">
        <v>1987</v>
      </c>
      <c r="B139" s="13">
        <v>8</v>
      </c>
      <c r="C139" s="1">
        <v>15</v>
      </c>
      <c r="D139" s="13">
        <v>138</v>
      </c>
      <c r="E139" s="22">
        <f t="shared" si="7"/>
        <v>9.1999999999999993</v>
      </c>
      <c r="F139" s="13">
        <v>48815</v>
      </c>
      <c r="G139" s="33">
        <f t="shared" si="6"/>
        <v>3254.3333333333335</v>
      </c>
      <c r="H139" s="44"/>
      <c r="I139" s="6" t="s">
        <v>64</v>
      </c>
      <c r="Q139" s="5"/>
      <c r="R139" s="5"/>
    </row>
    <row r="140" spans="1:18" x14ac:dyDescent="0.25">
      <c r="A140" s="30">
        <v>1988</v>
      </c>
      <c r="B140" s="13">
        <v>8</v>
      </c>
      <c r="C140" s="1">
        <v>18</v>
      </c>
      <c r="D140" s="13">
        <v>191</v>
      </c>
      <c r="E140" s="22">
        <f t="shared" si="7"/>
        <v>10.611111111111111</v>
      </c>
      <c r="F140" s="13">
        <v>54538</v>
      </c>
      <c r="G140" s="33">
        <f t="shared" si="6"/>
        <v>3029.8888888888887</v>
      </c>
      <c r="H140" s="44"/>
      <c r="I140" s="6" t="s">
        <v>64</v>
      </c>
      <c r="Q140" s="5"/>
      <c r="R140" s="5"/>
    </row>
    <row r="141" spans="1:18" x14ac:dyDescent="0.25">
      <c r="A141" s="30">
        <v>1989</v>
      </c>
      <c r="B141" s="13">
        <v>8</v>
      </c>
      <c r="C141" s="1">
        <v>17</v>
      </c>
      <c r="D141" s="13">
        <v>220</v>
      </c>
      <c r="E141" s="22">
        <f t="shared" si="7"/>
        <v>12.941176470588236</v>
      </c>
      <c r="F141" s="13">
        <v>46753</v>
      </c>
      <c r="G141" s="33">
        <f t="shared" si="6"/>
        <v>2750.1764705882351</v>
      </c>
      <c r="H141" s="44"/>
      <c r="I141" s="6" t="s">
        <v>64</v>
      </c>
      <c r="Q141" s="5"/>
      <c r="R141" s="5"/>
    </row>
    <row r="142" spans="1:18" x14ac:dyDescent="0.25">
      <c r="A142" s="30">
        <v>1990</v>
      </c>
      <c r="B142" s="13">
        <v>8</v>
      </c>
      <c r="C142" s="1">
        <v>20</v>
      </c>
      <c r="D142" s="13">
        <v>268</v>
      </c>
      <c r="E142" s="22">
        <f t="shared" si="7"/>
        <v>13.4</v>
      </c>
      <c r="F142" s="13">
        <v>63912</v>
      </c>
      <c r="G142" s="33">
        <f t="shared" si="6"/>
        <v>3195.6</v>
      </c>
      <c r="H142" s="44"/>
      <c r="I142" s="6" t="s">
        <v>64</v>
      </c>
      <c r="Q142" s="5"/>
      <c r="R142" s="5"/>
    </row>
    <row r="143" spans="1:18" x14ac:dyDescent="0.25">
      <c r="A143" s="30">
        <v>1991</v>
      </c>
      <c r="B143" s="13">
        <v>8</v>
      </c>
      <c r="C143" s="1">
        <v>18</v>
      </c>
      <c r="D143" s="13">
        <v>255</v>
      </c>
      <c r="E143" s="22">
        <f t="shared" si="7"/>
        <v>14.166666666666666</v>
      </c>
      <c r="F143" s="13">
        <v>60352</v>
      </c>
      <c r="G143" s="33">
        <f t="shared" si="6"/>
        <v>3352.8888888888887</v>
      </c>
      <c r="H143" s="44"/>
      <c r="I143" s="6" t="s">
        <v>64</v>
      </c>
      <c r="Q143" s="5"/>
      <c r="R143" s="5"/>
    </row>
    <row r="144" spans="1:18" x14ac:dyDescent="0.25">
      <c r="A144" s="30">
        <v>1992</v>
      </c>
      <c r="B144" s="13">
        <v>8</v>
      </c>
      <c r="C144" s="1">
        <v>18</v>
      </c>
      <c r="D144" s="13">
        <v>208</v>
      </c>
      <c r="E144" s="22">
        <f t="shared" si="7"/>
        <v>11.555555555555555</v>
      </c>
      <c r="F144" s="13">
        <v>53871</v>
      </c>
      <c r="G144" s="33">
        <f t="shared" si="6"/>
        <v>2992.8333333333335</v>
      </c>
      <c r="H144" s="44"/>
      <c r="I144" s="6" t="s">
        <v>64</v>
      </c>
      <c r="Q144" s="5"/>
      <c r="R144" s="5"/>
    </row>
    <row r="145" spans="1:18" x14ac:dyDescent="0.25">
      <c r="A145" s="30">
        <v>1993</v>
      </c>
      <c r="B145" s="13">
        <v>8</v>
      </c>
      <c r="C145" s="1">
        <v>24</v>
      </c>
      <c r="D145" s="13">
        <v>305</v>
      </c>
      <c r="E145" s="22">
        <f t="shared" si="7"/>
        <v>12.708333333333334</v>
      </c>
      <c r="F145" s="13">
        <v>59796</v>
      </c>
      <c r="G145" s="33">
        <f t="shared" si="6"/>
        <v>2491.5</v>
      </c>
      <c r="H145" s="44"/>
      <c r="I145" s="6" t="s">
        <v>64</v>
      </c>
      <c r="Q145" s="5"/>
      <c r="R145" s="5"/>
    </row>
    <row r="146" spans="1:18" x14ac:dyDescent="0.25">
      <c r="A146" s="30">
        <v>1994</v>
      </c>
      <c r="B146" s="13">
        <v>4</v>
      </c>
      <c r="C146" s="1">
        <v>8</v>
      </c>
      <c r="D146" s="13">
        <v>116</v>
      </c>
      <c r="E146" s="22">
        <f t="shared" si="7"/>
        <v>14.5</v>
      </c>
      <c r="F146" s="13">
        <v>26228</v>
      </c>
      <c r="G146" s="33">
        <f t="shared" si="6"/>
        <v>3278.5</v>
      </c>
      <c r="H146" s="44"/>
      <c r="I146" s="6" t="s">
        <v>65</v>
      </c>
      <c r="Q146" s="5"/>
      <c r="R146" s="5"/>
    </row>
    <row r="147" spans="1:18" x14ac:dyDescent="0.25">
      <c r="A147" s="30">
        <v>1995</v>
      </c>
      <c r="B147" s="13">
        <v>8</v>
      </c>
      <c r="C147" s="1">
        <v>27</v>
      </c>
      <c r="D147" s="13">
        <v>261</v>
      </c>
      <c r="E147" s="22">
        <f t="shared" si="7"/>
        <v>9.6666666666666661</v>
      </c>
      <c r="F147" s="13">
        <v>70858</v>
      </c>
      <c r="G147" s="33">
        <f t="shared" si="6"/>
        <v>2624.3703703703704</v>
      </c>
      <c r="H147" s="44"/>
      <c r="I147" s="6" t="s">
        <v>64</v>
      </c>
      <c r="Q147" s="5"/>
      <c r="R147" s="5"/>
    </row>
    <row r="148" spans="1:18" x14ac:dyDescent="0.25">
      <c r="A148" s="30">
        <v>1996</v>
      </c>
      <c r="B148" s="13">
        <v>8</v>
      </c>
      <c r="C148" s="1">
        <v>27</v>
      </c>
      <c r="D148" s="13">
        <v>337</v>
      </c>
      <c r="E148" s="22">
        <f t="shared" si="7"/>
        <v>12.481481481481481</v>
      </c>
      <c r="F148" s="13">
        <v>64867</v>
      </c>
      <c r="G148" s="33">
        <f t="shared" si="6"/>
        <v>2402.4814814814813</v>
      </c>
      <c r="H148" s="44"/>
      <c r="I148" s="6" t="s">
        <v>64</v>
      </c>
      <c r="Q148" s="5"/>
      <c r="R148" s="5"/>
    </row>
    <row r="149" spans="1:18" x14ac:dyDescent="0.25">
      <c r="A149" s="30">
        <v>1997</v>
      </c>
      <c r="B149" s="13">
        <v>8</v>
      </c>
      <c r="C149" s="1">
        <v>29</v>
      </c>
      <c r="D149" s="13">
        <v>304</v>
      </c>
      <c r="E149" s="22">
        <f t="shared" si="7"/>
        <v>10.482758620689655</v>
      </c>
      <c r="F149" s="13">
        <v>89819</v>
      </c>
      <c r="G149" s="33">
        <f t="shared" si="6"/>
        <v>3097.2068965517242</v>
      </c>
      <c r="H149" s="44"/>
      <c r="I149" s="6" t="s">
        <v>64</v>
      </c>
      <c r="Q149" s="5"/>
      <c r="R149" s="5"/>
    </row>
    <row r="150" spans="1:18" x14ac:dyDescent="0.25">
      <c r="A150" s="30">
        <v>1998</v>
      </c>
      <c r="B150" s="13">
        <v>8</v>
      </c>
      <c r="C150" s="1">
        <v>26</v>
      </c>
      <c r="D150" s="13">
        <v>294</v>
      </c>
      <c r="E150" s="22">
        <f t="shared" si="7"/>
        <v>11.307692307692308</v>
      </c>
      <c r="F150" s="13">
        <v>72487</v>
      </c>
      <c r="G150" s="33">
        <f t="shared" si="6"/>
        <v>2787.9615384615386</v>
      </c>
      <c r="H150" s="44"/>
      <c r="I150" s="6" t="s">
        <v>64</v>
      </c>
      <c r="Q150" s="5"/>
      <c r="R150" s="5"/>
    </row>
    <row r="151" spans="1:18" x14ac:dyDescent="0.25">
      <c r="A151" s="30">
        <v>1999</v>
      </c>
      <c r="B151" s="13">
        <v>8</v>
      </c>
      <c r="C151" s="1">
        <v>28</v>
      </c>
      <c r="D151" s="13">
        <v>316</v>
      </c>
      <c r="E151" s="22">
        <f t="shared" si="7"/>
        <v>11.285714285714286</v>
      </c>
      <c r="F151" s="13">
        <v>58458</v>
      </c>
      <c r="G151" s="33">
        <f t="shared" si="6"/>
        <v>2087.7857142857142</v>
      </c>
      <c r="H151" s="44"/>
      <c r="I151" s="6" t="s">
        <v>64</v>
      </c>
      <c r="Q151" s="5"/>
      <c r="R151" s="5"/>
    </row>
    <row r="152" spans="1:18" x14ac:dyDescent="0.25">
      <c r="A152" s="30">
        <v>2000</v>
      </c>
      <c r="B152" s="13">
        <v>8</v>
      </c>
      <c r="C152" s="13">
        <v>30</v>
      </c>
      <c r="D152" s="14">
        <v>361</v>
      </c>
      <c r="E152" s="22">
        <f t="shared" si="7"/>
        <v>12.033333333333333</v>
      </c>
      <c r="F152" s="13">
        <v>74410</v>
      </c>
      <c r="G152" s="33">
        <f t="shared" si="6"/>
        <v>2480.3333333333335</v>
      </c>
      <c r="H152" s="44"/>
      <c r="I152" s="6" t="s">
        <v>64</v>
      </c>
      <c r="Q152" s="5"/>
      <c r="R152" s="5"/>
    </row>
    <row r="153" spans="1:18" x14ac:dyDescent="0.25">
      <c r="A153" s="30">
        <v>2001</v>
      </c>
      <c r="B153" s="13">
        <v>8</v>
      </c>
      <c r="C153" s="13">
        <v>26</v>
      </c>
      <c r="D153" s="14">
        <v>412</v>
      </c>
      <c r="E153" s="22">
        <f t="shared" si="7"/>
        <v>15.846153846153847</v>
      </c>
      <c r="F153" s="13">
        <v>56892</v>
      </c>
      <c r="G153" s="33">
        <f t="shared" si="6"/>
        <v>2188.1538461538462</v>
      </c>
      <c r="H153" s="44"/>
      <c r="I153" s="6" t="s">
        <v>64</v>
      </c>
      <c r="Q153" s="5"/>
      <c r="R153" s="5"/>
    </row>
    <row r="154" spans="1:18" x14ac:dyDescent="0.25">
      <c r="A154" s="30">
        <v>2002</v>
      </c>
      <c r="B154" s="13">
        <v>8</v>
      </c>
      <c r="C154" s="14">
        <v>26</v>
      </c>
      <c r="D154" s="13">
        <v>354</v>
      </c>
      <c r="E154" s="22">
        <f t="shared" si="7"/>
        <v>13.615384615384615</v>
      </c>
      <c r="F154" s="13">
        <v>50347</v>
      </c>
      <c r="G154" s="33">
        <f t="shared" si="6"/>
        <v>1936.4230769230769</v>
      </c>
      <c r="H154" s="44"/>
      <c r="I154" s="6" t="s">
        <v>64</v>
      </c>
      <c r="Q154" s="5"/>
      <c r="R154" s="5"/>
    </row>
    <row r="155" spans="1:18" x14ac:dyDescent="0.25">
      <c r="A155" s="30">
        <v>2003</v>
      </c>
      <c r="B155" s="13">
        <v>8</v>
      </c>
      <c r="C155" s="14">
        <v>36</v>
      </c>
      <c r="D155" s="13">
        <v>475</v>
      </c>
      <c r="E155" s="22">
        <f t="shared" si="7"/>
        <v>13.194444444444445</v>
      </c>
      <c r="F155" s="13">
        <v>56920</v>
      </c>
      <c r="G155" s="33">
        <f t="shared" si="6"/>
        <v>1581.1111111111111</v>
      </c>
      <c r="H155" s="44"/>
      <c r="I155" s="6" t="s">
        <v>64</v>
      </c>
      <c r="Q155" s="5"/>
      <c r="R155" s="5"/>
    </row>
    <row r="156" spans="1:18" x14ac:dyDescent="0.25">
      <c r="A156" s="30">
        <v>2004</v>
      </c>
      <c r="B156" s="13">
        <v>8</v>
      </c>
      <c r="C156" s="14">
        <v>42</v>
      </c>
      <c r="D156" s="13">
        <v>527</v>
      </c>
      <c r="E156" s="22">
        <f t="shared" si="7"/>
        <v>12.547619047619047</v>
      </c>
      <c r="F156" s="13">
        <v>59821</v>
      </c>
      <c r="G156" s="33">
        <f t="shared" si="6"/>
        <v>1424.3095238095239</v>
      </c>
      <c r="H156" s="44"/>
      <c r="I156" s="6" t="s">
        <v>66</v>
      </c>
      <c r="Q156" s="5"/>
      <c r="R156" s="5"/>
    </row>
    <row r="157" spans="1:18" x14ac:dyDescent="0.25">
      <c r="A157" s="30">
        <v>2005</v>
      </c>
      <c r="B157" s="13">
        <v>8</v>
      </c>
      <c r="C157" s="14">
        <v>43</v>
      </c>
      <c r="D157" s="13">
        <v>477</v>
      </c>
      <c r="E157" s="22">
        <f t="shared" si="7"/>
        <v>11.093023255813954</v>
      </c>
      <c r="F157" s="13">
        <v>74248</v>
      </c>
      <c r="G157" s="33">
        <f t="shared" si="6"/>
        <v>1726.6976744186047</v>
      </c>
      <c r="H157" s="44"/>
      <c r="I157" s="6" t="s">
        <v>66</v>
      </c>
      <c r="Q157" s="5"/>
      <c r="R157" s="5"/>
    </row>
    <row r="158" spans="1:18" x14ac:dyDescent="0.25">
      <c r="A158" s="30">
        <v>2006</v>
      </c>
      <c r="B158" s="13">
        <v>8</v>
      </c>
      <c r="C158" s="14">
        <v>42</v>
      </c>
      <c r="D158" s="13">
        <v>520</v>
      </c>
      <c r="E158" s="22">
        <f t="shared" si="7"/>
        <v>12.380952380952381</v>
      </c>
      <c r="F158" s="13">
        <v>68778</v>
      </c>
      <c r="G158" s="33">
        <f t="shared" si="6"/>
        <v>1637.5714285714287</v>
      </c>
      <c r="H158" s="44"/>
      <c r="I158" s="6" t="s">
        <v>66</v>
      </c>
      <c r="Q158" s="5"/>
      <c r="R158" s="5"/>
    </row>
    <row r="159" spans="1:18" x14ac:dyDescent="0.25">
      <c r="A159" s="30">
        <v>2007</v>
      </c>
      <c r="B159" s="13">
        <v>10</v>
      </c>
      <c r="C159" s="14">
        <v>47</v>
      </c>
      <c r="D159" s="13">
        <v>595</v>
      </c>
      <c r="E159" s="22">
        <f t="shared" si="7"/>
        <v>12.659574468085106</v>
      </c>
      <c r="F159" s="13">
        <v>86695</v>
      </c>
      <c r="G159" s="33">
        <f t="shared" si="6"/>
        <v>1844.5744680851064</v>
      </c>
      <c r="H159" s="44"/>
      <c r="I159" s="6" t="s">
        <v>67</v>
      </c>
      <c r="Q159" s="5"/>
      <c r="R159" s="5"/>
    </row>
    <row r="160" spans="1:18" x14ac:dyDescent="0.25">
      <c r="A160" s="30">
        <v>2008</v>
      </c>
      <c r="B160" s="13">
        <v>8</v>
      </c>
      <c r="C160" s="14">
        <v>43</v>
      </c>
      <c r="D160" s="13">
        <v>433</v>
      </c>
      <c r="E160" s="22">
        <f t="shared" si="7"/>
        <v>10.069767441860465</v>
      </c>
      <c r="F160" s="13">
        <v>77503</v>
      </c>
      <c r="G160" s="33">
        <f t="shared" si="6"/>
        <v>1802.3953488372092</v>
      </c>
      <c r="H160" s="44"/>
      <c r="I160" s="6" t="s">
        <v>66</v>
      </c>
      <c r="Q160" s="5"/>
      <c r="R160" s="5"/>
    </row>
    <row r="161" spans="1:18" x14ac:dyDescent="0.25">
      <c r="A161" s="30">
        <v>2009</v>
      </c>
      <c r="B161" s="13">
        <v>8</v>
      </c>
      <c r="C161" s="14">
        <v>34</v>
      </c>
      <c r="D161" s="13">
        <v>410</v>
      </c>
      <c r="E161" s="22">
        <f t="shared" si="7"/>
        <v>12.058823529411764</v>
      </c>
      <c r="F161" s="13">
        <v>90979</v>
      </c>
      <c r="G161" s="33">
        <f t="shared" si="6"/>
        <v>2675.8529411764707</v>
      </c>
      <c r="H161" s="44"/>
      <c r="I161" s="6" t="s">
        <v>64</v>
      </c>
      <c r="Q161" s="5"/>
      <c r="R161" s="5"/>
    </row>
    <row r="162" spans="1:18" x14ac:dyDescent="0.25">
      <c r="A162" s="30">
        <v>2010</v>
      </c>
      <c r="B162" s="13">
        <v>8</v>
      </c>
      <c r="C162" s="14">
        <v>26</v>
      </c>
      <c r="D162" s="13">
        <v>272</v>
      </c>
      <c r="E162" s="32">
        <f>PRODUCT(D162/C162)</f>
        <v>10.461538461538462</v>
      </c>
      <c r="F162" s="14">
        <v>80707</v>
      </c>
      <c r="G162" s="33">
        <f t="shared" si="6"/>
        <v>3104.1153846153848</v>
      </c>
      <c r="H162" s="44"/>
      <c r="I162" s="6" t="s">
        <v>64</v>
      </c>
      <c r="Q162" s="5"/>
      <c r="R162" s="5"/>
    </row>
    <row r="163" spans="1:18" x14ac:dyDescent="0.25">
      <c r="A163" s="30">
        <v>2011</v>
      </c>
      <c r="B163" s="13">
        <v>8</v>
      </c>
      <c r="C163" s="14">
        <v>34</v>
      </c>
      <c r="D163" s="13">
        <v>441</v>
      </c>
      <c r="E163" s="32">
        <f>PRODUCT(D163/C163)</f>
        <v>12.970588235294118</v>
      </c>
      <c r="F163" s="14">
        <v>87067</v>
      </c>
      <c r="G163" s="33">
        <f t="shared" si="6"/>
        <v>2560.794117647059</v>
      </c>
      <c r="H163" s="44"/>
      <c r="I163" s="6" t="s">
        <v>64</v>
      </c>
      <c r="Q163" s="5"/>
      <c r="R163" s="5"/>
    </row>
    <row r="164" spans="1:18" x14ac:dyDescent="0.25">
      <c r="A164" s="30">
        <v>2012</v>
      </c>
      <c r="B164" s="13">
        <v>8</v>
      </c>
      <c r="C164" s="14">
        <v>33</v>
      </c>
      <c r="D164" s="13">
        <v>395</v>
      </c>
      <c r="E164" s="32">
        <v>11.848484848484848</v>
      </c>
      <c r="F164" s="14">
        <v>61165</v>
      </c>
      <c r="G164" s="33">
        <v>1853.4848484848485</v>
      </c>
      <c r="H164" s="44"/>
      <c r="I164" s="6" t="s">
        <v>64</v>
      </c>
      <c r="Q164" s="5"/>
      <c r="R164" s="5"/>
    </row>
    <row r="165" spans="1:18" x14ac:dyDescent="0.25">
      <c r="A165" s="30">
        <v>2013</v>
      </c>
      <c r="B165" s="13">
        <v>8</v>
      </c>
      <c r="C165" s="14">
        <v>27</v>
      </c>
      <c r="D165" s="13">
        <v>385</v>
      </c>
      <c r="E165" s="32">
        <v>14.25925925925926</v>
      </c>
      <c r="F165" s="14">
        <v>64807</v>
      </c>
      <c r="G165" s="33">
        <v>2400.2592592592591</v>
      </c>
      <c r="H165" s="44"/>
      <c r="I165" s="6" t="s">
        <v>64</v>
      </c>
      <c r="Q165" s="5"/>
      <c r="R165" s="5"/>
    </row>
    <row r="166" spans="1:18" x14ac:dyDescent="0.25">
      <c r="A166" s="30">
        <v>2014</v>
      </c>
      <c r="B166" s="13">
        <v>8</v>
      </c>
      <c r="C166" s="14">
        <v>26</v>
      </c>
      <c r="D166" s="13">
        <v>314</v>
      </c>
      <c r="E166" s="32">
        <v>12.076923076923077</v>
      </c>
      <c r="F166" s="14">
        <v>51825</v>
      </c>
      <c r="G166" s="33">
        <v>1993.2692307692307</v>
      </c>
      <c r="H166" s="44"/>
      <c r="I166" s="6" t="s">
        <v>64</v>
      </c>
      <c r="Q166" s="5"/>
      <c r="R166" s="5"/>
    </row>
    <row r="167" spans="1:18" x14ac:dyDescent="0.25">
      <c r="A167" s="30">
        <v>2015</v>
      </c>
      <c r="B167" s="13">
        <v>8</v>
      </c>
      <c r="C167" s="14">
        <v>26</v>
      </c>
      <c r="D167" s="13">
        <v>329</v>
      </c>
      <c r="E167" s="32">
        <v>12.653846153846153</v>
      </c>
      <c r="F167" s="14">
        <v>64916</v>
      </c>
      <c r="G167" s="33">
        <v>2496.7692307692309</v>
      </c>
      <c r="H167" s="44"/>
      <c r="I167" s="6" t="s">
        <v>64</v>
      </c>
      <c r="Q167" s="5"/>
      <c r="R167" s="5"/>
    </row>
    <row r="168" spans="1:18" x14ac:dyDescent="0.25">
      <c r="A168" s="30">
        <v>2016</v>
      </c>
      <c r="B168" s="13">
        <v>8</v>
      </c>
      <c r="C168" s="14">
        <v>32</v>
      </c>
      <c r="D168" s="13">
        <v>445</v>
      </c>
      <c r="E168" s="32">
        <v>13.90625</v>
      </c>
      <c r="F168" s="14">
        <v>53898</v>
      </c>
      <c r="G168" s="33">
        <v>1684.3125</v>
      </c>
      <c r="H168" s="44"/>
      <c r="I168" s="6" t="s">
        <v>171</v>
      </c>
      <c r="Q168" s="5"/>
      <c r="R168" s="5"/>
    </row>
    <row r="169" spans="1:18" x14ac:dyDescent="0.25">
      <c r="A169" s="30">
        <v>2017</v>
      </c>
      <c r="B169" s="13">
        <v>8</v>
      </c>
      <c r="C169" s="14">
        <v>29</v>
      </c>
      <c r="D169" s="13">
        <v>392</v>
      </c>
      <c r="E169" s="32">
        <v>13.517241379310345</v>
      </c>
      <c r="F169" s="14">
        <v>58502</v>
      </c>
      <c r="G169" s="33">
        <v>2017.3103448275863</v>
      </c>
      <c r="H169" s="44"/>
      <c r="I169" s="6" t="s">
        <v>64</v>
      </c>
      <c r="Q169" s="5"/>
      <c r="R169" s="5"/>
    </row>
    <row r="170" spans="1:18" x14ac:dyDescent="0.25">
      <c r="A170" s="30">
        <v>2018</v>
      </c>
      <c r="B170" s="13">
        <v>8</v>
      </c>
      <c r="C170" s="14">
        <v>26</v>
      </c>
      <c r="D170" s="13">
        <v>388</v>
      </c>
      <c r="E170" s="32">
        <v>14.923076923076923</v>
      </c>
      <c r="F170" s="14">
        <v>58750</v>
      </c>
      <c r="G170" s="33">
        <v>2259.6153846153848</v>
      </c>
      <c r="H170" s="44"/>
      <c r="I170" s="6" t="s">
        <v>64</v>
      </c>
      <c r="Q170" s="5"/>
      <c r="R170" s="5"/>
    </row>
    <row r="171" spans="1:18" x14ac:dyDescent="0.25">
      <c r="A171" s="30">
        <v>2019</v>
      </c>
      <c r="B171" s="13">
        <v>8</v>
      </c>
      <c r="C171" s="14">
        <v>26</v>
      </c>
      <c r="D171" s="13">
        <v>370</v>
      </c>
      <c r="E171" s="32">
        <v>14.23076923076923</v>
      </c>
      <c r="F171" s="14">
        <v>60119</v>
      </c>
      <c r="G171" s="33">
        <v>2312.2692307692309</v>
      </c>
      <c r="H171" s="44"/>
      <c r="I171" s="6" t="s">
        <v>64</v>
      </c>
      <c r="Q171" s="5"/>
      <c r="R171" s="5"/>
    </row>
    <row r="172" spans="1:18" x14ac:dyDescent="0.25">
      <c r="A172" s="30">
        <v>2020</v>
      </c>
      <c r="B172" s="13">
        <v>8</v>
      </c>
      <c r="C172" s="14">
        <v>20</v>
      </c>
      <c r="D172" s="13">
        <v>260</v>
      </c>
      <c r="E172" s="32">
        <v>13</v>
      </c>
      <c r="F172" s="14">
        <v>28461</v>
      </c>
      <c r="G172" s="33">
        <v>1423.05</v>
      </c>
      <c r="H172" s="44"/>
      <c r="I172" s="6" t="s">
        <v>64</v>
      </c>
      <c r="Q172" s="5"/>
      <c r="R172" s="5"/>
    </row>
    <row r="173" spans="1:18" x14ac:dyDescent="0.25">
      <c r="A173" s="30">
        <v>2021</v>
      </c>
      <c r="B173" s="13">
        <v>8</v>
      </c>
      <c r="C173" s="14">
        <v>30</v>
      </c>
      <c r="D173" s="13">
        <v>392</v>
      </c>
      <c r="E173" s="32">
        <v>13.066666666666666</v>
      </c>
      <c r="F173" s="14">
        <v>53086</v>
      </c>
      <c r="G173" s="33">
        <v>1769.5333333333333</v>
      </c>
      <c r="H173" s="44"/>
      <c r="I173" s="6" t="s">
        <v>64</v>
      </c>
      <c r="Q173" s="5"/>
      <c r="R173" s="5"/>
    </row>
    <row r="174" spans="1:18" x14ac:dyDescent="0.25">
      <c r="A174" s="30">
        <v>2022</v>
      </c>
      <c r="B174" s="13">
        <v>8</v>
      </c>
      <c r="C174" s="14">
        <v>27</v>
      </c>
      <c r="D174" s="13">
        <v>350</v>
      </c>
      <c r="E174" s="32">
        <v>12.962962962962964</v>
      </c>
      <c r="F174" s="14">
        <v>53799</v>
      </c>
      <c r="G174" s="33">
        <v>1992.5555555555557</v>
      </c>
      <c r="H174" s="44"/>
      <c r="I174" s="6" t="s">
        <v>64</v>
      </c>
      <c r="Q174" s="5"/>
      <c r="R174" s="5"/>
    </row>
    <row r="175" spans="1:18" x14ac:dyDescent="0.25">
      <c r="A175" s="30">
        <v>2023</v>
      </c>
      <c r="B175" s="13">
        <v>10</v>
      </c>
      <c r="C175" s="14">
        <v>42</v>
      </c>
      <c r="D175" s="13">
        <v>520</v>
      </c>
      <c r="E175" s="32">
        <f>PRODUCT(D175/C175)</f>
        <v>12.380952380952381</v>
      </c>
      <c r="F175" s="14">
        <v>80469</v>
      </c>
      <c r="G175" s="33">
        <f t="shared" si="6"/>
        <v>1915.9285714285713</v>
      </c>
      <c r="H175" s="44"/>
      <c r="I175" s="6" t="s">
        <v>172</v>
      </c>
      <c r="Q175" s="5"/>
      <c r="R175" s="5"/>
    </row>
    <row r="176" spans="1:18" ht="15.75" thickBot="1" x14ac:dyDescent="0.3">
      <c r="A176" s="30">
        <v>2024</v>
      </c>
      <c r="B176" s="13">
        <v>10</v>
      </c>
      <c r="C176" s="14">
        <v>31</v>
      </c>
      <c r="D176" s="13">
        <v>382</v>
      </c>
      <c r="E176" s="36">
        <f>PRODUCT(D176/C176)</f>
        <v>12.32258064516129</v>
      </c>
      <c r="F176" s="18">
        <v>57932</v>
      </c>
      <c r="G176" s="33">
        <f t="shared" si="6"/>
        <v>1868.7741935483871</v>
      </c>
      <c r="H176" s="44"/>
      <c r="I176" s="6" t="s">
        <v>172</v>
      </c>
      <c r="Q176" s="5"/>
      <c r="R176" s="5"/>
    </row>
    <row r="177" spans="1:18" ht="15.75" thickBot="1" x14ac:dyDescent="0.3">
      <c r="A177" s="45" t="s">
        <v>45</v>
      </c>
      <c r="B177" s="21">
        <f>SUM(B118:B176)</f>
        <v>366</v>
      </c>
      <c r="C177" s="21">
        <f>SUM(C118:C176)</f>
        <v>1205</v>
      </c>
      <c r="D177" s="21">
        <f>SUM(D118:D176)</f>
        <v>14920</v>
      </c>
      <c r="E177" s="46">
        <f t="shared" si="7"/>
        <v>12.381742738589212</v>
      </c>
      <c r="F177" s="21">
        <f>SUM(F118:F176)</f>
        <v>2659432</v>
      </c>
      <c r="G177" s="38">
        <f>PRODUCT(F177/C177-11)</f>
        <v>2195.9975103734441</v>
      </c>
      <c r="H177" s="44"/>
      <c r="I177" s="5"/>
      <c r="Q177" s="5"/>
      <c r="R177" s="5"/>
    </row>
    <row r="178" spans="1:18" x14ac:dyDescent="0.25">
      <c r="A178" s="1"/>
      <c r="B178" s="6"/>
      <c r="C178" s="1"/>
      <c r="D178" s="1"/>
      <c r="E178" s="1"/>
      <c r="F178" s="1"/>
      <c r="G178" s="6"/>
      <c r="H178" s="6"/>
      <c r="I178" s="5"/>
      <c r="Q178" s="5"/>
      <c r="R178" s="5"/>
    </row>
    <row r="179" spans="1:18" ht="15.75" thickBot="1" x14ac:dyDescent="0.3">
      <c r="A179" s="1"/>
      <c r="B179" s="6"/>
      <c r="C179" s="1"/>
      <c r="D179" s="1"/>
      <c r="E179" s="1"/>
      <c r="F179" s="1"/>
      <c r="G179" s="6"/>
      <c r="H179" s="6"/>
      <c r="I179" s="5"/>
      <c r="Q179" s="5"/>
      <c r="R179" s="5"/>
    </row>
    <row r="180" spans="1:18" ht="15.75" thickBot="1" x14ac:dyDescent="0.3">
      <c r="A180" s="23" t="s">
        <v>68</v>
      </c>
      <c r="B180" s="47"/>
      <c r="C180" s="40"/>
      <c r="D180" s="27"/>
      <c r="E180" s="27"/>
      <c r="F180" s="40"/>
      <c r="G180" s="28"/>
      <c r="H180" s="6"/>
      <c r="I180" s="5"/>
      <c r="Q180" s="5"/>
      <c r="R180" s="5"/>
    </row>
    <row r="181" spans="1:18" ht="15.75" thickBot="1" x14ac:dyDescent="0.3">
      <c r="A181" s="26" t="s">
        <v>40</v>
      </c>
      <c r="B181" s="27" t="s">
        <v>41</v>
      </c>
      <c r="C181" s="27" t="s">
        <v>42</v>
      </c>
      <c r="D181" s="12" t="s">
        <v>43</v>
      </c>
      <c r="E181" s="12" t="s">
        <v>44</v>
      </c>
      <c r="F181" s="26" t="s">
        <v>47</v>
      </c>
      <c r="G181" s="12" t="s">
        <v>44</v>
      </c>
      <c r="I181" s="5"/>
      <c r="Q181" s="5"/>
      <c r="R181" s="5"/>
    </row>
    <row r="182" spans="1:18" x14ac:dyDescent="0.25">
      <c r="A182" s="14">
        <v>1962</v>
      </c>
      <c r="B182" s="14">
        <v>2</v>
      </c>
      <c r="C182" s="14">
        <v>1</v>
      </c>
      <c r="D182" s="14">
        <v>9</v>
      </c>
      <c r="E182" s="15">
        <v>9</v>
      </c>
      <c r="F182" s="1"/>
      <c r="G182" s="33">
        <f t="shared" ref="G182:G205" si="8">PRODUCT(F182/C182)</f>
        <v>0</v>
      </c>
      <c r="H182" s="6"/>
      <c r="I182" s="6" t="s">
        <v>69</v>
      </c>
      <c r="Q182" s="5"/>
      <c r="R182" s="5"/>
    </row>
    <row r="183" spans="1:18" x14ac:dyDescent="0.25">
      <c r="A183" s="14">
        <v>1968</v>
      </c>
      <c r="B183" s="14">
        <v>2</v>
      </c>
      <c r="C183" s="14">
        <v>1</v>
      </c>
      <c r="D183" s="14">
        <v>25</v>
      </c>
      <c r="E183" s="15">
        <v>25</v>
      </c>
      <c r="F183" s="1">
        <v>600</v>
      </c>
      <c r="G183" s="33">
        <f t="shared" si="8"/>
        <v>600</v>
      </c>
      <c r="H183" s="6"/>
      <c r="I183" s="6" t="s">
        <v>69</v>
      </c>
      <c r="Q183" s="5"/>
      <c r="R183" s="5"/>
    </row>
    <row r="184" spans="1:18" x14ac:dyDescent="0.25">
      <c r="A184" s="14">
        <v>1972</v>
      </c>
      <c r="B184" s="14">
        <v>2</v>
      </c>
      <c r="C184" s="14">
        <v>1</v>
      </c>
      <c r="D184" s="14">
        <v>7</v>
      </c>
      <c r="E184" s="15">
        <v>3.5</v>
      </c>
      <c r="F184" s="1"/>
      <c r="G184" s="33">
        <f t="shared" si="8"/>
        <v>0</v>
      </c>
      <c r="H184" s="6"/>
      <c r="I184" s="6" t="s">
        <v>69</v>
      </c>
      <c r="Q184" s="5"/>
      <c r="R184" s="5"/>
    </row>
    <row r="185" spans="1:18" x14ac:dyDescent="0.25">
      <c r="A185" s="14">
        <v>1979</v>
      </c>
      <c r="B185" s="14">
        <v>4</v>
      </c>
      <c r="C185" s="14">
        <v>12</v>
      </c>
      <c r="D185" s="14">
        <v>131</v>
      </c>
      <c r="E185" s="15">
        <f t="shared" ref="E185:E217" si="9">PRODUCT(D185/C185)</f>
        <v>10.916666666666666</v>
      </c>
      <c r="F185" s="1">
        <v>9931</v>
      </c>
      <c r="G185" s="33">
        <f t="shared" si="8"/>
        <v>827.58333333333337</v>
      </c>
      <c r="H185" s="6"/>
      <c r="I185" s="6" t="s">
        <v>70</v>
      </c>
      <c r="Q185" s="5"/>
      <c r="R185" s="5"/>
    </row>
    <row r="186" spans="1:18" x14ac:dyDescent="0.25">
      <c r="A186" s="14">
        <v>1980</v>
      </c>
      <c r="B186" s="14">
        <v>4</v>
      </c>
      <c r="C186" s="14">
        <v>12</v>
      </c>
      <c r="D186" s="14">
        <v>128</v>
      </c>
      <c r="E186" s="15">
        <f t="shared" si="9"/>
        <v>10.666666666666666</v>
      </c>
      <c r="F186" s="1">
        <v>10409</v>
      </c>
      <c r="G186" s="33">
        <f t="shared" si="8"/>
        <v>867.41666666666663</v>
      </c>
      <c r="H186" s="6"/>
      <c r="I186" s="6" t="s">
        <v>70</v>
      </c>
      <c r="Q186" s="5"/>
      <c r="R186" s="5"/>
    </row>
    <row r="187" spans="1:18" x14ac:dyDescent="0.25">
      <c r="A187" s="14">
        <v>1981</v>
      </c>
      <c r="B187" s="14">
        <v>4</v>
      </c>
      <c r="C187" s="14">
        <v>12</v>
      </c>
      <c r="D187" s="14">
        <v>156</v>
      </c>
      <c r="E187" s="15">
        <f t="shared" si="9"/>
        <v>13</v>
      </c>
      <c r="F187" s="1">
        <v>12844</v>
      </c>
      <c r="G187" s="33">
        <f t="shared" si="8"/>
        <v>1070.3333333333333</v>
      </c>
      <c r="H187" s="6"/>
      <c r="I187" s="6" t="s">
        <v>70</v>
      </c>
      <c r="Q187" s="5"/>
      <c r="R187" s="5"/>
    </row>
    <row r="188" spans="1:18" x14ac:dyDescent="0.25">
      <c r="A188" s="14">
        <v>1982</v>
      </c>
      <c r="B188" s="14">
        <v>4</v>
      </c>
      <c r="C188" s="14">
        <v>12</v>
      </c>
      <c r="D188" s="14">
        <v>130</v>
      </c>
      <c r="E188" s="15">
        <f t="shared" si="9"/>
        <v>10.833333333333334</v>
      </c>
      <c r="F188" s="1">
        <v>7291</v>
      </c>
      <c r="G188" s="33">
        <f t="shared" si="8"/>
        <v>607.58333333333337</v>
      </c>
      <c r="H188" s="6"/>
      <c r="I188" s="6" t="s">
        <v>70</v>
      </c>
      <c r="Q188" s="5"/>
      <c r="R188" s="5"/>
    </row>
    <row r="189" spans="1:18" x14ac:dyDescent="0.25">
      <c r="A189" s="14">
        <v>1983</v>
      </c>
      <c r="B189" s="14">
        <v>4</v>
      </c>
      <c r="C189" s="14">
        <v>12</v>
      </c>
      <c r="D189" s="14">
        <v>149</v>
      </c>
      <c r="E189" s="15">
        <f t="shared" si="9"/>
        <v>12.416666666666666</v>
      </c>
      <c r="F189" s="1">
        <v>6287</v>
      </c>
      <c r="G189" s="33">
        <f t="shared" si="8"/>
        <v>523.91666666666663</v>
      </c>
      <c r="H189" s="6"/>
      <c r="I189" s="6" t="s">
        <v>70</v>
      </c>
      <c r="Q189" s="5"/>
      <c r="R189" s="5"/>
    </row>
    <row r="190" spans="1:18" x14ac:dyDescent="0.25">
      <c r="A190" s="14">
        <v>1984</v>
      </c>
      <c r="B190" s="14">
        <v>4</v>
      </c>
      <c r="C190" s="14">
        <v>12</v>
      </c>
      <c r="D190" s="14">
        <v>162</v>
      </c>
      <c r="E190" s="15">
        <f t="shared" si="9"/>
        <v>13.5</v>
      </c>
      <c r="F190" s="1">
        <v>11616</v>
      </c>
      <c r="G190" s="33">
        <f t="shared" si="8"/>
        <v>968</v>
      </c>
      <c r="H190" s="6"/>
      <c r="I190" s="6" t="s">
        <v>70</v>
      </c>
      <c r="Q190" s="5"/>
      <c r="R190" s="5"/>
    </row>
    <row r="191" spans="1:18" x14ac:dyDescent="0.25">
      <c r="A191" s="14">
        <v>1985</v>
      </c>
      <c r="B191" s="14">
        <v>4</v>
      </c>
      <c r="C191" s="14">
        <v>12</v>
      </c>
      <c r="D191" s="13">
        <v>162</v>
      </c>
      <c r="E191" s="15">
        <f t="shared" si="9"/>
        <v>13.5</v>
      </c>
      <c r="F191" s="1">
        <v>10020</v>
      </c>
      <c r="G191" s="33">
        <f t="shared" si="8"/>
        <v>835</v>
      </c>
      <c r="H191" s="6"/>
      <c r="I191" s="6" t="s">
        <v>70</v>
      </c>
      <c r="Q191" s="5"/>
      <c r="R191" s="5"/>
    </row>
    <row r="192" spans="1:18" x14ac:dyDescent="0.25">
      <c r="A192" s="14">
        <v>1986</v>
      </c>
      <c r="B192" s="14">
        <v>6</v>
      </c>
      <c r="C192" s="14">
        <v>15</v>
      </c>
      <c r="D192" s="13">
        <v>160</v>
      </c>
      <c r="E192" s="15">
        <f t="shared" si="9"/>
        <v>10.666666666666666</v>
      </c>
      <c r="F192" s="1">
        <v>9599</v>
      </c>
      <c r="G192" s="33">
        <f t="shared" si="8"/>
        <v>639.93333333333328</v>
      </c>
      <c r="H192" s="6"/>
      <c r="I192" s="6" t="s">
        <v>71</v>
      </c>
      <c r="Q192" s="5"/>
      <c r="R192" s="5"/>
    </row>
    <row r="193" spans="1:18" x14ac:dyDescent="0.25">
      <c r="A193" s="14">
        <v>1987</v>
      </c>
      <c r="B193" s="14">
        <v>4</v>
      </c>
      <c r="C193" s="14">
        <v>12</v>
      </c>
      <c r="D193" s="13">
        <v>173</v>
      </c>
      <c r="E193" s="15">
        <f t="shared" si="9"/>
        <v>14.416666666666666</v>
      </c>
      <c r="F193" s="1">
        <v>8868</v>
      </c>
      <c r="G193" s="33">
        <f t="shared" si="8"/>
        <v>739</v>
      </c>
      <c r="H193" s="6"/>
      <c r="I193" s="6" t="s">
        <v>71</v>
      </c>
      <c r="Q193" s="5"/>
      <c r="R193" s="5"/>
    </row>
    <row r="194" spans="1:18" x14ac:dyDescent="0.25">
      <c r="A194" s="14">
        <v>1988</v>
      </c>
      <c r="B194" s="14">
        <v>4</v>
      </c>
      <c r="C194" s="14">
        <v>12</v>
      </c>
      <c r="D194" s="13">
        <v>146</v>
      </c>
      <c r="E194" s="15">
        <f t="shared" si="9"/>
        <v>12.166666666666666</v>
      </c>
      <c r="F194" s="1">
        <v>8430</v>
      </c>
      <c r="G194" s="33">
        <f t="shared" si="8"/>
        <v>702.5</v>
      </c>
      <c r="H194" s="6"/>
      <c r="I194" s="6" t="s">
        <v>71</v>
      </c>
      <c r="Q194" s="5"/>
      <c r="R194" s="5"/>
    </row>
    <row r="195" spans="1:18" x14ac:dyDescent="0.25">
      <c r="A195" s="14">
        <v>1989</v>
      </c>
      <c r="B195" s="14">
        <v>4</v>
      </c>
      <c r="C195" s="14">
        <v>12</v>
      </c>
      <c r="D195" s="13">
        <v>101</v>
      </c>
      <c r="E195" s="15">
        <f t="shared" si="9"/>
        <v>8.4166666666666661</v>
      </c>
      <c r="F195" s="1">
        <v>12372</v>
      </c>
      <c r="G195" s="33">
        <f t="shared" si="8"/>
        <v>1031</v>
      </c>
      <c r="H195" s="6"/>
      <c r="I195" s="6" t="s">
        <v>71</v>
      </c>
      <c r="Q195" s="5"/>
      <c r="R195" s="5"/>
    </row>
    <row r="196" spans="1:18" x14ac:dyDescent="0.25">
      <c r="A196" s="14">
        <v>1990</v>
      </c>
      <c r="B196" s="14">
        <v>4</v>
      </c>
      <c r="C196" s="14">
        <v>5</v>
      </c>
      <c r="D196" s="13">
        <v>53</v>
      </c>
      <c r="E196" s="15">
        <f t="shared" si="9"/>
        <v>10.6</v>
      </c>
      <c r="F196" s="1">
        <v>4789</v>
      </c>
      <c r="G196" s="33">
        <f t="shared" si="8"/>
        <v>957.8</v>
      </c>
      <c r="H196" s="6"/>
      <c r="I196" s="6" t="s">
        <v>72</v>
      </c>
      <c r="Q196" s="5"/>
    </row>
    <row r="197" spans="1:18" x14ac:dyDescent="0.25">
      <c r="A197" s="14">
        <v>1991</v>
      </c>
      <c r="B197" s="14">
        <v>4</v>
      </c>
      <c r="C197" s="14">
        <v>5</v>
      </c>
      <c r="D197" s="13">
        <v>68</v>
      </c>
      <c r="E197" s="15">
        <f t="shared" si="9"/>
        <v>13.6</v>
      </c>
      <c r="F197" s="1">
        <v>5181</v>
      </c>
      <c r="G197" s="33">
        <f t="shared" si="8"/>
        <v>1036.2</v>
      </c>
      <c r="H197" s="6"/>
      <c r="I197" s="6" t="s">
        <v>72</v>
      </c>
      <c r="Q197" s="5"/>
    </row>
    <row r="198" spans="1:18" x14ac:dyDescent="0.25">
      <c r="A198" s="14">
        <v>1992</v>
      </c>
      <c r="B198" s="14">
        <v>4</v>
      </c>
      <c r="C198" s="14">
        <v>6</v>
      </c>
      <c r="D198" s="13">
        <v>54</v>
      </c>
      <c r="E198" s="15">
        <f t="shared" si="9"/>
        <v>9</v>
      </c>
      <c r="F198" s="1">
        <v>6727</v>
      </c>
      <c r="G198" s="33">
        <f t="shared" si="8"/>
        <v>1121.1666666666667</v>
      </c>
      <c r="H198" s="6"/>
      <c r="I198" s="6" t="s">
        <v>72</v>
      </c>
      <c r="Q198" s="5"/>
    </row>
    <row r="199" spans="1:18" x14ac:dyDescent="0.25">
      <c r="A199" s="14">
        <v>1993</v>
      </c>
      <c r="B199" s="14">
        <v>4</v>
      </c>
      <c r="C199" s="14">
        <v>6</v>
      </c>
      <c r="D199" s="13">
        <v>77</v>
      </c>
      <c r="E199" s="15">
        <f t="shared" si="9"/>
        <v>12.833333333333334</v>
      </c>
      <c r="F199" s="1">
        <v>3249</v>
      </c>
      <c r="G199" s="33">
        <f t="shared" si="8"/>
        <v>541.5</v>
      </c>
      <c r="H199" s="6"/>
      <c r="I199" s="6" t="s">
        <v>72</v>
      </c>
      <c r="Q199" s="5"/>
    </row>
    <row r="200" spans="1:18" x14ac:dyDescent="0.25">
      <c r="A200" s="14">
        <v>1995</v>
      </c>
      <c r="B200" s="14">
        <v>4</v>
      </c>
      <c r="C200" s="14">
        <v>7</v>
      </c>
      <c r="D200" s="13">
        <v>99</v>
      </c>
      <c r="E200" s="15">
        <f t="shared" si="9"/>
        <v>14.142857142857142</v>
      </c>
      <c r="F200" s="1">
        <v>5807</v>
      </c>
      <c r="G200" s="33">
        <f t="shared" si="8"/>
        <v>829.57142857142856</v>
      </c>
      <c r="H200" s="6"/>
      <c r="I200" s="6" t="s">
        <v>73</v>
      </c>
      <c r="Q200" s="5"/>
    </row>
    <row r="201" spans="1:18" x14ac:dyDescent="0.25">
      <c r="A201" s="14">
        <v>1996</v>
      </c>
      <c r="B201" s="14">
        <v>4</v>
      </c>
      <c r="C201" s="14">
        <v>9</v>
      </c>
      <c r="D201" s="13">
        <v>84</v>
      </c>
      <c r="E201" s="15">
        <f t="shared" si="9"/>
        <v>9.3333333333333339</v>
      </c>
      <c r="F201" s="1">
        <v>11962</v>
      </c>
      <c r="G201" s="33">
        <f t="shared" si="8"/>
        <v>1329.1111111111111</v>
      </c>
      <c r="H201" s="6"/>
      <c r="I201" s="6" t="s">
        <v>73</v>
      </c>
      <c r="Q201" s="5"/>
    </row>
    <row r="202" spans="1:18" x14ac:dyDescent="0.25">
      <c r="A202" s="14">
        <v>1997</v>
      </c>
      <c r="B202" s="14">
        <v>4</v>
      </c>
      <c r="C202" s="14">
        <v>7</v>
      </c>
      <c r="D202" s="13">
        <v>72</v>
      </c>
      <c r="E202" s="15">
        <f t="shared" si="9"/>
        <v>10.285714285714286</v>
      </c>
      <c r="F202" s="1">
        <v>4997</v>
      </c>
      <c r="G202" s="33">
        <f t="shared" si="8"/>
        <v>713.85714285714289</v>
      </c>
      <c r="H202" s="6"/>
      <c r="I202" s="6" t="s">
        <v>73</v>
      </c>
      <c r="Q202" s="5"/>
    </row>
    <row r="203" spans="1:18" x14ac:dyDescent="0.25">
      <c r="A203" s="14">
        <v>1998</v>
      </c>
      <c r="B203" s="14">
        <v>4</v>
      </c>
      <c r="C203" s="14">
        <v>7</v>
      </c>
      <c r="D203" s="13">
        <v>80</v>
      </c>
      <c r="E203" s="15">
        <f t="shared" si="9"/>
        <v>11.428571428571429</v>
      </c>
      <c r="F203" s="1">
        <v>6056</v>
      </c>
      <c r="G203" s="33">
        <f t="shared" si="8"/>
        <v>865.14285714285711</v>
      </c>
      <c r="H203" s="6"/>
      <c r="I203" s="6" t="s">
        <v>73</v>
      </c>
      <c r="Q203" s="5"/>
    </row>
    <row r="204" spans="1:18" x14ac:dyDescent="0.25">
      <c r="A204" s="14">
        <v>1999</v>
      </c>
      <c r="B204" s="14">
        <v>4</v>
      </c>
      <c r="C204" s="14">
        <v>7</v>
      </c>
      <c r="D204" s="13">
        <v>95</v>
      </c>
      <c r="E204" s="15">
        <f t="shared" si="9"/>
        <v>13.571428571428571</v>
      </c>
      <c r="F204" s="1">
        <v>4412</v>
      </c>
      <c r="G204" s="33">
        <f t="shared" si="8"/>
        <v>630.28571428571433</v>
      </c>
      <c r="H204" s="6"/>
      <c r="I204" s="6" t="s">
        <v>73</v>
      </c>
      <c r="Q204" s="5"/>
    </row>
    <row r="205" spans="1:18" x14ac:dyDescent="0.25">
      <c r="A205" s="14">
        <v>2009</v>
      </c>
      <c r="B205" s="14">
        <v>2</v>
      </c>
      <c r="C205" s="14">
        <v>3</v>
      </c>
      <c r="D205" s="13">
        <v>33</v>
      </c>
      <c r="E205" s="15">
        <f t="shared" si="9"/>
        <v>11</v>
      </c>
      <c r="F205" s="1">
        <v>2161</v>
      </c>
      <c r="G205" s="33">
        <f t="shared" si="8"/>
        <v>720.33333333333337</v>
      </c>
      <c r="H205" s="44"/>
      <c r="I205" s="6" t="s">
        <v>72</v>
      </c>
      <c r="Q205" s="5"/>
    </row>
    <row r="206" spans="1:18" x14ac:dyDescent="0.25">
      <c r="A206" s="14">
        <v>2010</v>
      </c>
      <c r="B206" s="14">
        <v>4</v>
      </c>
      <c r="C206" s="14">
        <v>10</v>
      </c>
      <c r="D206" s="13">
        <v>132</v>
      </c>
      <c r="E206" s="15">
        <f>PRODUCT(D206/C206)</f>
        <v>13.2</v>
      </c>
      <c r="F206" s="1">
        <v>6589</v>
      </c>
      <c r="G206" s="33">
        <f>PRODUCT(F206/C206)</f>
        <v>658.9</v>
      </c>
      <c r="H206" s="6"/>
      <c r="I206" s="6" t="s">
        <v>72</v>
      </c>
      <c r="Q206" s="5"/>
    </row>
    <row r="207" spans="1:18" x14ac:dyDescent="0.25">
      <c r="A207" s="14">
        <v>2012</v>
      </c>
      <c r="B207" s="14">
        <v>4</v>
      </c>
      <c r="C207" s="14">
        <v>7</v>
      </c>
      <c r="D207" s="13">
        <v>98</v>
      </c>
      <c r="E207" s="15">
        <v>14</v>
      </c>
      <c r="F207" s="1">
        <v>5548</v>
      </c>
      <c r="G207" s="33">
        <v>792.57142857142856</v>
      </c>
      <c r="H207" s="6"/>
      <c r="I207" s="6" t="s">
        <v>73</v>
      </c>
      <c r="Q207" s="5"/>
    </row>
    <row r="208" spans="1:18" x14ac:dyDescent="0.25">
      <c r="A208" s="14">
        <v>2013</v>
      </c>
      <c r="B208" s="14">
        <v>2</v>
      </c>
      <c r="C208" s="14">
        <v>5</v>
      </c>
      <c r="D208" s="13">
        <v>62</v>
      </c>
      <c r="E208" s="15">
        <v>12.4</v>
      </c>
      <c r="F208" s="1">
        <v>3302</v>
      </c>
      <c r="G208" s="33">
        <v>660.4</v>
      </c>
      <c r="H208" s="6"/>
      <c r="I208" s="6" t="s">
        <v>73</v>
      </c>
      <c r="Q208" s="5"/>
    </row>
    <row r="209" spans="1:17" x14ac:dyDescent="0.25">
      <c r="A209" s="14">
        <v>2014</v>
      </c>
      <c r="B209" s="14">
        <v>2</v>
      </c>
      <c r="C209" s="14">
        <v>3</v>
      </c>
      <c r="D209" s="13">
        <v>42</v>
      </c>
      <c r="E209" s="15">
        <v>14</v>
      </c>
      <c r="F209" s="1">
        <v>2594</v>
      </c>
      <c r="G209" s="33">
        <v>864.66666666666663</v>
      </c>
      <c r="H209" s="6"/>
      <c r="I209" s="6" t="s">
        <v>73</v>
      </c>
      <c r="Q209" s="5"/>
    </row>
    <row r="210" spans="1:17" x14ac:dyDescent="0.25">
      <c r="A210" s="14">
        <v>2015</v>
      </c>
      <c r="B210" s="14">
        <v>2</v>
      </c>
      <c r="C210" s="14">
        <v>2</v>
      </c>
      <c r="D210" s="13">
        <v>38</v>
      </c>
      <c r="E210" s="15">
        <v>19</v>
      </c>
      <c r="F210" s="1">
        <v>1721</v>
      </c>
      <c r="G210" s="33">
        <v>860.5</v>
      </c>
      <c r="H210" s="6"/>
      <c r="I210" s="6" t="s">
        <v>73</v>
      </c>
      <c r="Q210" s="5"/>
    </row>
    <row r="211" spans="1:17" x14ac:dyDescent="0.25">
      <c r="A211" s="14">
        <v>2017</v>
      </c>
      <c r="B211" s="14">
        <v>2</v>
      </c>
      <c r="C211" s="14">
        <v>1</v>
      </c>
      <c r="D211" s="13">
        <v>17</v>
      </c>
      <c r="E211" s="15">
        <v>17</v>
      </c>
      <c r="F211" s="1">
        <v>1185</v>
      </c>
      <c r="G211" s="33">
        <v>1185</v>
      </c>
      <c r="H211" s="6"/>
      <c r="I211" s="6" t="s">
        <v>69</v>
      </c>
      <c r="Q211" s="5"/>
    </row>
    <row r="212" spans="1:17" x14ac:dyDescent="0.25">
      <c r="A212" s="14">
        <v>2019</v>
      </c>
      <c r="B212" s="14">
        <v>2</v>
      </c>
      <c r="C212" s="14">
        <v>4</v>
      </c>
      <c r="D212" s="13">
        <v>55</v>
      </c>
      <c r="E212" s="15">
        <v>13.75</v>
      </c>
      <c r="F212" s="1">
        <v>4162</v>
      </c>
      <c r="G212" s="33">
        <v>1040.5</v>
      </c>
      <c r="H212" s="6"/>
      <c r="I212" s="6" t="s">
        <v>72</v>
      </c>
      <c r="Q212" s="5"/>
    </row>
    <row r="213" spans="1:17" x14ac:dyDescent="0.25">
      <c r="A213" s="14">
        <v>2021</v>
      </c>
      <c r="B213" s="14">
        <v>2</v>
      </c>
      <c r="C213" s="14">
        <v>5</v>
      </c>
      <c r="D213" s="13">
        <v>45</v>
      </c>
      <c r="E213" s="15">
        <f>PRODUCT(D213/C213)</f>
        <v>9</v>
      </c>
      <c r="F213" s="14">
        <v>3078</v>
      </c>
      <c r="G213" s="33">
        <f>PRODUCT(F213/C213)</f>
        <v>615.6</v>
      </c>
      <c r="H213" s="44"/>
      <c r="I213" s="6" t="s">
        <v>72</v>
      </c>
      <c r="Q213" s="5"/>
    </row>
    <row r="214" spans="1:17" x14ac:dyDescent="0.25">
      <c r="A214" s="14">
        <v>2022</v>
      </c>
      <c r="B214" s="14">
        <v>2</v>
      </c>
      <c r="C214" s="14">
        <v>3</v>
      </c>
      <c r="D214" s="13">
        <v>28</v>
      </c>
      <c r="E214" s="15">
        <v>9.3333333333333339</v>
      </c>
      <c r="F214" s="14">
        <v>1326</v>
      </c>
      <c r="G214" s="33">
        <v>442</v>
      </c>
      <c r="H214" s="44"/>
      <c r="I214" s="6" t="s">
        <v>72</v>
      </c>
      <c r="Q214" s="5"/>
    </row>
    <row r="215" spans="1:17" x14ac:dyDescent="0.25">
      <c r="A215" s="14">
        <v>2023</v>
      </c>
      <c r="B215" s="14">
        <v>2</v>
      </c>
      <c r="C215" s="13">
        <v>5</v>
      </c>
      <c r="D215" s="13">
        <v>44</v>
      </c>
      <c r="E215" s="15">
        <f>PRODUCT(D215/C215)</f>
        <v>8.8000000000000007</v>
      </c>
      <c r="F215" s="14">
        <v>6032</v>
      </c>
      <c r="G215" s="33">
        <f>PRODUCT(F215/C215)</f>
        <v>1206.4000000000001</v>
      </c>
      <c r="H215" s="44"/>
      <c r="I215" s="6" t="s">
        <v>72</v>
      </c>
      <c r="Q215" s="5"/>
    </row>
    <row r="216" spans="1:17" ht="15.75" thickBot="1" x14ac:dyDescent="0.3">
      <c r="A216" s="18">
        <v>2024</v>
      </c>
      <c r="B216" s="18">
        <v>2</v>
      </c>
      <c r="C216" s="18">
        <v>5</v>
      </c>
      <c r="D216" s="16">
        <v>63</v>
      </c>
      <c r="E216" s="19">
        <f>PRODUCT(D216/C216)</f>
        <v>12.6</v>
      </c>
      <c r="F216" s="18">
        <v>5748</v>
      </c>
      <c r="G216" s="37">
        <f>PRODUCT(F216/C216)</f>
        <v>1149.5999999999999</v>
      </c>
      <c r="H216" s="44"/>
      <c r="I216" s="6" t="s">
        <v>72</v>
      </c>
      <c r="Q216" s="5"/>
    </row>
    <row r="217" spans="1:17" ht="15.75" thickBot="1" x14ac:dyDescent="0.3">
      <c r="A217" s="20" t="s">
        <v>45</v>
      </c>
      <c r="B217" s="18">
        <f>SUM(B182:B216)</f>
        <v>116</v>
      </c>
      <c r="C217" s="18">
        <f>SUM(C182:C216)</f>
        <v>250</v>
      </c>
      <c r="D217" s="18">
        <f>SUM(D182:D216)</f>
        <v>2978</v>
      </c>
      <c r="E217" s="19">
        <f t="shared" si="9"/>
        <v>11.912000000000001</v>
      </c>
      <c r="F217" s="16">
        <f>SUM(F182:F216)</f>
        <v>204893</v>
      </c>
      <c r="G217" s="38">
        <f>PRODUCT(F217/C217-2)</f>
        <v>817.572</v>
      </c>
      <c r="H217" s="44"/>
      <c r="I217" s="5"/>
      <c r="Q217" s="5"/>
    </row>
    <row r="218" spans="1:17" x14ac:dyDescent="0.25">
      <c r="A218" s="1"/>
      <c r="B218" s="2"/>
      <c r="C218" s="1"/>
      <c r="D218" s="1"/>
      <c r="E218" s="1"/>
      <c r="F218" s="1"/>
      <c r="G218" s="6"/>
      <c r="H218" s="6"/>
      <c r="I218" s="5"/>
      <c r="Q218" s="5"/>
    </row>
    <row r="219" spans="1:17" ht="15.75" thickBot="1" x14ac:dyDescent="0.3">
      <c r="A219" s="1"/>
      <c r="B219" s="2"/>
      <c r="C219" s="1"/>
      <c r="D219" s="1"/>
      <c r="E219" s="1"/>
      <c r="F219" s="1"/>
      <c r="G219" s="6"/>
      <c r="H219" s="6"/>
      <c r="I219" s="5"/>
      <c r="Q219" s="5"/>
    </row>
    <row r="220" spans="1:17" ht="15.75" thickBot="1" x14ac:dyDescent="0.3">
      <c r="A220" s="48" t="s">
        <v>74</v>
      </c>
      <c r="B220" s="49"/>
      <c r="C220" s="50"/>
      <c r="D220" s="50"/>
      <c r="E220" s="50"/>
      <c r="F220" s="50"/>
      <c r="G220" s="51"/>
      <c r="H220" s="6"/>
      <c r="I220" s="5"/>
      <c r="Q220" s="5"/>
    </row>
    <row r="221" spans="1:17" ht="15.75" thickBot="1" x14ac:dyDescent="0.3">
      <c r="A221" s="52" t="s">
        <v>40</v>
      </c>
      <c r="B221" s="52" t="s">
        <v>41</v>
      </c>
      <c r="C221" s="53" t="s">
        <v>42</v>
      </c>
      <c r="D221" s="52" t="s">
        <v>43</v>
      </c>
      <c r="E221" s="52" t="s">
        <v>44</v>
      </c>
      <c r="F221" s="52" t="s">
        <v>47</v>
      </c>
      <c r="G221" s="54" t="s">
        <v>44</v>
      </c>
      <c r="I221" s="5"/>
      <c r="Q221" s="5"/>
    </row>
    <row r="222" spans="1:17" x14ac:dyDescent="0.25">
      <c r="A222" s="14">
        <v>1955</v>
      </c>
      <c r="B222" s="13">
        <v>4</v>
      </c>
      <c r="C222" s="14">
        <v>6</v>
      </c>
      <c r="D222" s="13">
        <v>59</v>
      </c>
      <c r="E222" s="32">
        <f>PRODUCT(D222/C222)</f>
        <v>9.8333333333333339</v>
      </c>
      <c r="F222" s="13">
        <v>6000</v>
      </c>
      <c r="G222" s="33">
        <f t="shared" ref="G222:G244" si="10">PRODUCT(F222/C222)</f>
        <v>1000</v>
      </c>
      <c r="H222" s="44"/>
      <c r="I222" s="6" t="s">
        <v>74</v>
      </c>
      <c r="Q222" s="5"/>
    </row>
    <row r="223" spans="1:17" x14ac:dyDescent="0.25">
      <c r="A223" s="14">
        <v>1986</v>
      </c>
      <c r="B223" s="13">
        <v>2</v>
      </c>
      <c r="C223" s="14">
        <v>3</v>
      </c>
      <c r="D223" s="13">
        <v>28</v>
      </c>
      <c r="E223" s="32">
        <f>PRODUCT(D223/C223)</f>
        <v>9.3333333333333339</v>
      </c>
      <c r="F223" s="13">
        <v>3032</v>
      </c>
      <c r="G223" s="33">
        <f t="shared" si="10"/>
        <v>1010.6666666666666</v>
      </c>
      <c r="H223" s="44"/>
      <c r="I223" s="6" t="s">
        <v>75</v>
      </c>
      <c r="Q223" s="5"/>
    </row>
    <row r="224" spans="1:17" x14ac:dyDescent="0.25">
      <c r="A224" s="14">
        <v>1987</v>
      </c>
      <c r="B224" s="13">
        <v>2</v>
      </c>
      <c r="C224" s="14">
        <v>2</v>
      </c>
      <c r="D224" s="13">
        <v>26</v>
      </c>
      <c r="E224" s="32">
        <v>13</v>
      </c>
      <c r="F224" s="13">
        <v>2504</v>
      </c>
      <c r="G224" s="33">
        <f t="shared" si="10"/>
        <v>1252</v>
      </c>
      <c r="H224" s="44"/>
      <c r="I224" s="6" t="s">
        <v>75</v>
      </c>
      <c r="Q224" s="5"/>
    </row>
    <row r="225" spans="1:17" x14ac:dyDescent="0.25">
      <c r="A225" s="14">
        <v>1988</v>
      </c>
      <c r="B225" s="13">
        <v>2</v>
      </c>
      <c r="C225" s="14">
        <v>2</v>
      </c>
      <c r="D225" s="13">
        <v>32</v>
      </c>
      <c r="E225" s="32">
        <v>16</v>
      </c>
      <c r="F225" s="13">
        <v>3142</v>
      </c>
      <c r="G225" s="33">
        <f t="shared" si="10"/>
        <v>1571</v>
      </c>
      <c r="H225" s="44"/>
      <c r="I225" s="6" t="s">
        <v>75</v>
      </c>
      <c r="Q225" s="5"/>
    </row>
    <row r="226" spans="1:17" x14ac:dyDescent="0.25">
      <c r="A226" s="14">
        <v>1989</v>
      </c>
      <c r="B226" s="13">
        <v>2</v>
      </c>
      <c r="C226" s="14">
        <v>2</v>
      </c>
      <c r="D226" s="33">
        <v>9</v>
      </c>
      <c r="E226" s="13">
        <v>4.5</v>
      </c>
      <c r="F226" s="13">
        <v>2464</v>
      </c>
      <c r="G226" s="33">
        <f t="shared" si="10"/>
        <v>1232</v>
      </c>
      <c r="H226" s="44"/>
      <c r="I226" s="6" t="s">
        <v>75</v>
      </c>
      <c r="Q226" s="5"/>
    </row>
    <row r="227" spans="1:17" x14ac:dyDescent="0.25">
      <c r="A227" s="14">
        <v>1990</v>
      </c>
      <c r="B227" s="13">
        <v>4</v>
      </c>
      <c r="C227" s="14">
        <v>5</v>
      </c>
      <c r="D227" s="13">
        <v>70</v>
      </c>
      <c r="E227" s="32">
        <f t="shared" ref="E227:E257" si="11">PRODUCT(D227/C227)</f>
        <v>14</v>
      </c>
      <c r="F227" s="13">
        <v>4580</v>
      </c>
      <c r="G227" s="33">
        <f t="shared" si="10"/>
        <v>916</v>
      </c>
      <c r="H227" s="44"/>
      <c r="I227" s="6" t="s">
        <v>76</v>
      </c>
      <c r="Q227" s="5"/>
    </row>
    <row r="228" spans="1:17" x14ac:dyDescent="0.25">
      <c r="A228" s="14">
        <v>1991</v>
      </c>
      <c r="B228" s="13">
        <v>4</v>
      </c>
      <c r="C228" s="14">
        <v>6</v>
      </c>
      <c r="D228" s="13">
        <v>75</v>
      </c>
      <c r="E228" s="32">
        <f t="shared" si="11"/>
        <v>12.5</v>
      </c>
      <c r="F228" s="14">
        <v>6642</v>
      </c>
      <c r="G228" s="33">
        <f t="shared" si="10"/>
        <v>1107</v>
      </c>
      <c r="H228" s="44"/>
      <c r="I228" s="6" t="s">
        <v>76</v>
      </c>
      <c r="Q228" s="5"/>
    </row>
    <row r="229" spans="1:17" x14ac:dyDescent="0.25">
      <c r="A229" s="14">
        <v>1992</v>
      </c>
      <c r="B229" s="13">
        <v>4</v>
      </c>
      <c r="C229" s="14">
        <v>4</v>
      </c>
      <c r="D229" s="1">
        <v>61</v>
      </c>
      <c r="E229" s="32">
        <f t="shared" si="11"/>
        <v>15.25</v>
      </c>
      <c r="F229" s="14">
        <v>2928</v>
      </c>
      <c r="G229" s="33">
        <f t="shared" si="10"/>
        <v>732</v>
      </c>
      <c r="H229" s="44"/>
      <c r="I229" s="6" t="s">
        <v>76</v>
      </c>
      <c r="Q229" s="5"/>
    </row>
    <row r="230" spans="1:17" x14ac:dyDescent="0.25">
      <c r="A230" s="14">
        <v>1993</v>
      </c>
      <c r="B230" s="14">
        <v>4</v>
      </c>
      <c r="C230" s="14">
        <v>4</v>
      </c>
      <c r="D230" s="1">
        <v>55</v>
      </c>
      <c r="E230" s="32">
        <f t="shared" si="11"/>
        <v>13.75</v>
      </c>
      <c r="F230" s="14">
        <v>3790</v>
      </c>
      <c r="G230" s="33">
        <f t="shared" si="10"/>
        <v>947.5</v>
      </c>
      <c r="H230" s="44"/>
      <c r="I230" s="6" t="s">
        <v>76</v>
      </c>
      <c r="Q230" s="5"/>
    </row>
    <row r="231" spans="1:17" x14ac:dyDescent="0.25">
      <c r="A231" s="14">
        <v>1994</v>
      </c>
      <c r="B231" s="14">
        <v>10</v>
      </c>
      <c r="C231" s="14">
        <v>90</v>
      </c>
      <c r="D231" s="1">
        <v>1077</v>
      </c>
      <c r="E231" s="32">
        <f t="shared" si="11"/>
        <v>11.966666666666667</v>
      </c>
      <c r="F231" s="14">
        <v>52045</v>
      </c>
      <c r="G231" s="33">
        <f t="shared" si="10"/>
        <v>578.27777777777783</v>
      </c>
      <c r="H231" s="44"/>
      <c r="I231" s="6" t="s">
        <v>74</v>
      </c>
      <c r="Q231" s="5"/>
    </row>
    <row r="232" spans="1:17" x14ac:dyDescent="0.25">
      <c r="A232" s="14">
        <v>1995</v>
      </c>
      <c r="B232" s="14">
        <v>4</v>
      </c>
      <c r="C232" s="14">
        <v>10</v>
      </c>
      <c r="D232" s="1">
        <v>134</v>
      </c>
      <c r="E232" s="32">
        <f t="shared" si="11"/>
        <v>13.4</v>
      </c>
      <c r="F232" s="14">
        <v>14715</v>
      </c>
      <c r="G232" s="33">
        <f t="shared" si="10"/>
        <v>1471.5</v>
      </c>
      <c r="H232" s="44"/>
      <c r="I232" s="6" t="s">
        <v>77</v>
      </c>
      <c r="Q232" s="5"/>
    </row>
    <row r="233" spans="1:17" x14ac:dyDescent="0.25">
      <c r="A233" s="14">
        <v>1996</v>
      </c>
      <c r="B233" s="14">
        <v>4</v>
      </c>
      <c r="C233" s="14">
        <v>8</v>
      </c>
      <c r="D233" s="1">
        <v>127</v>
      </c>
      <c r="E233" s="32">
        <f t="shared" si="11"/>
        <v>15.875</v>
      </c>
      <c r="F233" s="14">
        <v>7064</v>
      </c>
      <c r="G233" s="33">
        <f t="shared" si="10"/>
        <v>883</v>
      </c>
      <c r="H233" s="44"/>
      <c r="I233" s="6" t="s">
        <v>78</v>
      </c>
      <c r="Q233" s="5"/>
    </row>
    <row r="234" spans="1:17" x14ac:dyDescent="0.25">
      <c r="A234" s="14">
        <v>1997</v>
      </c>
      <c r="B234" s="14">
        <v>4</v>
      </c>
      <c r="C234" s="14">
        <v>8</v>
      </c>
      <c r="D234" s="1">
        <v>123</v>
      </c>
      <c r="E234" s="32">
        <f t="shared" si="11"/>
        <v>15.375</v>
      </c>
      <c r="F234" s="14">
        <v>5611</v>
      </c>
      <c r="G234" s="33">
        <f t="shared" si="10"/>
        <v>701.375</v>
      </c>
      <c r="H234" s="44"/>
      <c r="I234" s="6" t="s">
        <v>78</v>
      </c>
      <c r="Q234" s="5"/>
    </row>
    <row r="235" spans="1:17" x14ac:dyDescent="0.25">
      <c r="A235" s="14">
        <v>1998</v>
      </c>
      <c r="B235" s="14">
        <v>4</v>
      </c>
      <c r="C235" s="14">
        <v>10</v>
      </c>
      <c r="D235" s="1">
        <v>101</v>
      </c>
      <c r="E235" s="32">
        <f t="shared" si="11"/>
        <v>10.1</v>
      </c>
      <c r="F235" s="14">
        <v>10120</v>
      </c>
      <c r="G235" s="33">
        <f t="shared" si="10"/>
        <v>1012</v>
      </c>
      <c r="H235" s="44"/>
      <c r="I235" s="6" t="s">
        <v>78</v>
      </c>
      <c r="Q235" s="5"/>
    </row>
    <row r="236" spans="1:17" x14ac:dyDescent="0.25">
      <c r="A236" s="14">
        <v>1999</v>
      </c>
      <c r="B236" s="14">
        <v>4</v>
      </c>
      <c r="C236" s="14">
        <v>8</v>
      </c>
      <c r="D236" s="1">
        <v>73</v>
      </c>
      <c r="E236" s="32">
        <f t="shared" si="11"/>
        <v>9.125</v>
      </c>
      <c r="F236" s="14">
        <v>6410</v>
      </c>
      <c r="G236" s="33">
        <f t="shared" si="10"/>
        <v>801.25</v>
      </c>
      <c r="H236" s="44"/>
      <c r="I236" s="6" t="s">
        <v>78</v>
      </c>
      <c r="Q236" s="5"/>
    </row>
    <row r="237" spans="1:17" x14ac:dyDescent="0.25">
      <c r="A237" s="14">
        <v>2000</v>
      </c>
      <c r="B237" s="14">
        <v>8</v>
      </c>
      <c r="C237" s="14">
        <v>28</v>
      </c>
      <c r="D237" s="1">
        <v>295</v>
      </c>
      <c r="E237" s="32">
        <f t="shared" si="11"/>
        <v>10.535714285714286</v>
      </c>
      <c r="F237" s="14">
        <v>16097</v>
      </c>
      <c r="G237" s="33">
        <f t="shared" si="10"/>
        <v>574.89285714285711</v>
      </c>
      <c r="H237" s="44"/>
      <c r="I237" s="6" t="s">
        <v>74</v>
      </c>
      <c r="Q237" s="5"/>
    </row>
    <row r="238" spans="1:17" x14ac:dyDescent="0.25">
      <c r="A238" s="14">
        <v>2001</v>
      </c>
      <c r="B238" s="14">
        <v>8</v>
      </c>
      <c r="C238" s="14">
        <v>29</v>
      </c>
      <c r="D238" s="1">
        <v>463</v>
      </c>
      <c r="E238" s="32">
        <f t="shared" si="11"/>
        <v>15.96551724137931</v>
      </c>
      <c r="F238" s="14">
        <v>19944</v>
      </c>
      <c r="G238" s="33">
        <f t="shared" si="10"/>
        <v>687.72413793103453</v>
      </c>
      <c r="H238" s="44"/>
      <c r="I238" s="6" t="s">
        <v>74</v>
      </c>
      <c r="Q238" s="5"/>
    </row>
    <row r="239" spans="1:17" x14ac:dyDescent="0.25">
      <c r="A239" s="14">
        <v>2002</v>
      </c>
      <c r="B239" s="14">
        <v>8</v>
      </c>
      <c r="C239" s="14">
        <v>29</v>
      </c>
      <c r="D239" s="1">
        <v>393</v>
      </c>
      <c r="E239" s="32">
        <f t="shared" si="11"/>
        <v>13.551724137931034</v>
      </c>
      <c r="F239" s="14">
        <v>19429</v>
      </c>
      <c r="G239" s="33">
        <f t="shared" si="10"/>
        <v>669.9655172413793</v>
      </c>
      <c r="H239" s="44"/>
      <c r="I239" s="6" t="s">
        <v>74</v>
      </c>
      <c r="Q239" s="5"/>
    </row>
    <row r="240" spans="1:17" x14ac:dyDescent="0.25">
      <c r="A240" s="14">
        <v>2003</v>
      </c>
      <c r="B240" s="14">
        <v>8</v>
      </c>
      <c r="C240" s="14">
        <v>28</v>
      </c>
      <c r="D240" s="1">
        <v>402</v>
      </c>
      <c r="E240" s="32">
        <f t="shared" si="11"/>
        <v>14.357142857142858</v>
      </c>
      <c r="F240" s="14">
        <v>17827</v>
      </c>
      <c r="G240" s="33">
        <f t="shared" si="10"/>
        <v>636.67857142857144</v>
      </c>
      <c r="H240" s="44"/>
      <c r="I240" s="6" t="s">
        <v>74</v>
      </c>
      <c r="Q240" s="5"/>
    </row>
    <row r="241" spans="1:17" x14ac:dyDescent="0.25">
      <c r="A241" s="14">
        <v>2004</v>
      </c>
      <c r="B241" s="14">
        <v>8</v>
      </c>
      <c r="C241" s="14">
        <v>28</v>
      </c>
      <c r="D241" s="1">
        <v>365</v>
      </c>
      <c r="E241" s="32">
        <f t="shared" si="11"/>
        <v>13.035714285714286</v>
      </c>
      <c r="F241" s="14">
        <v>17771</v>
      </c>
      <c r="G241" s="33">
        <f t="shared" si="10"/>
        <v>634.67857142857144</v>
      </c>
      <c r="H241" s="44"/>
      <c r="I241" s="6" t="s">
        <v>74</v>
      </c>
      <c r="Q241" s="5"/>
    </row>
    <row r="242" spans="1:17" x14ac:dyDescent="0.25">
      <c r="A242" s="14">
        <v>2005</v>
      </c>
      <c r="B242" s="14">
        <v>8</v>
      </c>
      <c r="C242" s="14">
        <v>28</v>
      </c>
      <c r="D242" s="1">
        <v>334</v>
      </c>
      <c r="E242" s="32">
        <f t="shared" si="11"/>
        <v>11.928571428571429</v>
      </c>
      <c r="F242" s="14">
        <v>22516</v>
      </c>
      <c r="G242" s="33">
        <f t="shared" si="10"/>
        <v>804.14285714285711</v>
      </c>
      <c r="H242" s="44"/>
      <c r="I242" s="6" t="s">
        <v>74</v>
      </c>
      <c r="Q242" s="5"/>
    </row>
    <row r="243" spans="1:17" x14ac:dyDescent="0.25">
      <c r="A243" s="14">
        <v>2006</v>
      </c>
      <c r="B243" s="14">
        <v>8</v>
      </c>
      <c r="C243" s="14">
        <v>28</v>
      </c>
      <c r="D243" s="1">
        <v>356</v>
      </c>
      <c r="E243" s="32">
        <f t="shared" si="11"/>
        <v>12.714285714285714</v>
      </c>
      <c r="F243" s="14">
        <v>22406</v>
      </c>
      <c r="G243" s="33">
        <f t="shared" si="10"/>
        <v>800.21428571428567</v>
      </c>
      <c r="H243" s="44"/>
      <c r="I243" s="6" t="s">
        <v>74</v>
      </c>
      <c r="Q243" s="5"/>
    </row>
    <row r="244" spans="1:17" x14ac:dyDescent="0.25">
      <c r="A244" s="14">
        <v>2007</v>
      </c>
      <c r="B244" s="14">
        <v>7</v>
      </c>
      <c r="C244" s="14">
        <v>21</v>
      </c>
      <c r="D244" s="1">
        <v>263</v>
      </c>
      <c r="E244" s="32">
        <f t="shared" si="11"/>
        <v>12.523809523809524</v>
      </c>
      <c r="F244" s="14">
        <v>14285</v>
      </c>
      <c r="G244" s="33">
        <f t="shared" si="10"/>
        <v>680.23809523809518</v>
      </c>
      <c r="H244" s="44"/>
      <c r="I244" s="6" t="s">
        <v>74</v>
      </c>
      <c r="Q244" s="5"/>
    </row>
    <row r="245" spans="1:17" x14ac:dyDescent="0.25">
      <c r="A245" s="14">
        <v>2008</v>
      </c>
      <c r="B245" s="14">
        <v>4</v>
      </c>
      <c r="C245" s="14">
        <v>9</v>
      </c>
      <c r="D245" s="1">
        <v>92</v>
      </c>
      <c r="E245" s="32">
        <f>PRODUCT(D245/C245)</f>
        <v>10.222222222222221</v>
      </c>
      <c r="F245" s="14">
        <v>9188</v>
      </c>
      <c r="G245" s="33">
        <f>PRODUCT(F245/C245)</f>
        <v>1020.8888888888889</v>
      </c>
      <c r="H245" s="44"/>
      <c r="I245" s="6" t="s">
        <v>74</v>
      </c>
      <c r="Q245" s="5"/>
    </row>
    <row r="246" spans="1:17" x14ac:dyDescent="0.25">
      <c r="A246" s="14">
        <v>2012</v>
      </c>
      <c r="B246" s="14">
        <v>4</v>
      </c>
      <c r="C246" s="14">
        <v>7</v>
      </c>
      <c r="D246" s="1">
        <v>80</v>
      </c>
      <c r="E246" s="32">
        <v>11.428571428571429</v>
      </c>
      <c r="F246" s="14">
        <v>8597</v>
      </c>
      <c r="G246" s="33">
        <v>1228.1428571428571</v>
      </c>
      <c r="H246" s="44"/>
      <c r="I246" s="6" t="s">
        <v>78</v>
      </c>
      <c r="Q246" s="5"/>
    </row>
    <row r="247" spans="1:17" x14ac:dyDescent="0.25">
      <c r="A247" s="14">
        <v>2013</v>
      </c>
      <c r="B247" s="14">
        <v>4</v>
      </c>
      <c r="C247" s="14">
        <v>9</v>
      </c>
      <c r="D247" s="1">
        <v>106</v>
      </c>
      <c r="E247" s="32">
        <v>11.777777777777779</v>
      </c>
      <c r="F247" s="14">
        <v>11070</v>
      </c>
      <c r="G247" s="33">
        <v>1230</v>
      </c>
      <c r="H247" s="44"/>
      <c r="I247" s="6" t="s">
        <v>78</v>
      </c>
      <c r="Q247" s="5"/>
    </row>
    <row r="248" spans="1:17" x14ac:dyDescent="0.25">
      <c r="A248" s="14">
        <v>2014</v>
      </c>
      <c r="B248" s="14">
        <v>4</v>
      </c>
      <c r="C248" s="14">
        <v>8</v>
      </c>
      <c r="D248" s="1">
        <v>70</v>
      </c>
      <c r="E248" s="32">
        <v>8.75</v>
      </c>
      <c r="F248" s="14">
        <v>7480</v>
      </c>
      <c r="G248" s="33">
        <v>935</v>
      </c>
      <c r="H248" s="44"/>
      <c r="I248" s="6" t="s">
        <v>78</v>
      </c>
      <c r="Q248" s="5"/>
    </row>
    <row r="249" spans="1:17" x14ac:dyDescent="0.25">
      <c r="A249" s="14">
        <v>2016</v>
      </c>
      <c r="B249" s="14">
        <v>4</v>
      </c>
      <c r="C249" s="14">
        <v>8</v>
      </c>
      <c r="D249" s="1">
        <v>79</v>
      </c>
      <c r="E249" s="32">
        <v>9.875</v>
      </c>
      <c r="F249" s="14">
        <v>6734</v>
      </c>
      <c r="G249" s="33">
        <v>841.75</v>
      </c>
      <c r="H249" s="44"/>
      <c r="I249" s="6" t="s">
        <v>78</v>
      </c>
      <c r="Q249" s="5"/>
    </row>
    <row r="250" spans="1:17" x14ac:dyDescent="0.25">
      <c r="A250" s="14">
        <v>2017</v>
      </c>
      <c r="B250" s="14">
        <v>4</v>
      </c>
      <c r="C250" s="14">
        <v>6</v>
      </c>
      <c r="D250" s="1">
        <v>64</v>
      </c>
      <c r="E250" s="32">
        <v>10.666666666666666</v>
      </c>
      <c r="F250" s="14">
        <v>5306</v>
      </c>
      <c r="G250" s="33">
        <v>884.33333333333337</v>
      </c>
      <c r="H250" s="44"/>
      <c r="I250" s="6" t="s">
        <v>78</v>
      </c>
      <c r="Q250" s="5"/>
    </row>
    <row r="251" spans="1:17" x14ac:dyDescent="0.25">
      <c r="A251" s="14">
        <v>2018</v>
      </c>
      <c r="B251" s="14">
        <v>4</v>
      </c>
      <c r="C251" s="14">
        <v>9</v>
      </c>
      <c r="D251" s="1">
        <v>132</v>
      </c>
      <c r="E251" s="32">
        <v>14.666666666666666</v>
      </c>
      <c r="F251" s="14">
        <v>12397</v>
      </c>
      <c r="G251" s="33">
        <v>1377.4444444444443</v>
      </c>
      <c r="H251" s="44"/>
      <c r="I251" s="6" t="s">
        <v>78</v>
      </c>
      <c r="Q251" s="5"/>
    </row>
    <row r="252" spans="1:17" x14ac:dyDescent="0.25">
      <c r="A252" s="14">
        <v>2019</v>
      </c>
      <c r="B252" s="14">
        <v>4</v>
      </c>
      <c r="C252" s="14">
        <v>7</v>
      </c>
      <c r="D252" s="1">
        <v>98</v>
      </c>
      <c r="E252" s="32">
        <v>14</v>
      </c>
      <c r="F252" s="14">
        <v>6129</v>
      </c>
      <c r="G252" s="33">
        <v>875.57142857142856</v>
      </c>
      <c r="H252" s="44"/>
      <c r="I252" s="6" t="s">
        <v>78</v>
      </c>
      <c r="Q252" s="5"/>
    </row>
    <row r="253" spans="1:17" x14ac:dyDescent="0.25">
      <c r="A253" s="14">
        <v>2021</v>
      </c>
      <c r="B253" s="14">
        <v>4</v>
      </c>
      <c r="C253" s="14">
        <v>8</v>
      </c>
      <c r="D253" s="1">
        <v>77</v>
      </c>
      <c r="E253" s="32">
        <v>9.625</v>
      </c>
      <c r="F253" s="14">
        <v>7163</v>
      </c>
      <c r="G253" s="33">
        <v>895.375</v>
      </c>
      <c r="H253" s="44"/>
      <c r="I253" s="6" t="s">
        <v>78</v>
      </c>
      <c r="Q253" s="5"/>
    </row>
    <row r="254" spans="1:17" x14ac:dyDescent="0.25">
      <c r="A254" s="14">
        <v>2022</v>
      </c>
      <c r="B254" s="14">
        <v>2</v>
      </c>
      <c r="C254" s="14">
        <v>4</v>
      </c>
      <c r="D254" s="1">
        <v>40</v>
      </c>
      <c r="E254" s="32">
        <v>10</v>
      </c>
      <c r="F254" s="14">
        <v>2498</v>
      </c>
      <c r="G254" s="33">
        <v>624.5</v>
      </c>
      <c r="H254" s="44"/>
      <c r="I254" s="6" t="s">
        <v>78</v>
      </c>
      <c r="Q254" s="5"/>
    </row>
    <row r="255" spans="1:17" x14ac:dyDescent="0.25">
      <c r="A255" s="14">
        <v>2023</v>
      </c>
      <c r="B255" s="14">
        <v>2</v>
      </c>
      <c r="C255" s="14">
        <v>4</v>
      </c>
      <c r="D255" s="1">
        <v>68</v>
      </c>
      <c r="E255" s="32">
        <v>17</v>
      </c>
      <c r="F255" s="14">
        <v>4215</v>
      </c>
      <c r="G255" s="33">
        <v>1053.75</v>
      </c>
      <c r="H255" s="44"/>
      <c r="I255" s="6" t="s">
        <v>78</v>
      </c>
      <c r="Q255" s="5"/>
    </row>
    <row r="256" spans="1:17" ht="15.75" thickBot="1" x14ac:dyDescent="0.3">
      <c r="A256" s="14">
        <v>2024</v>
      </c>
      <c r="B256" s="18">
        <v>2</v>
      </c>
      <c r="C256" s="14">
        <v>3</v>
      </c>
      <c r="D256" s="1">
        <v>36</v>
      </c>
      <c r="E256" s="32">
        <f>PRODUCT(D256/C256)</f>
        <v>12</v>
      </c>
      <c r="F256" s="18">
        <v>3445</v>
      </c>
      <c r="G256" s="33">
        <f>PRODUCT(F256/C256)</f>
        <v>1148.3333333333333</v>
      </c>
      <c r="H256" s="44"/>
      <c r="I256" s="6" t="s">
        <v>78</v>
      </c>
      <c r="Q256" s="5"/>
    </row>
    <row r="257" spans="1:17" ht="15.75" thickBot="1" x14ac:dyDescent="0.3">
      <c r="A257" s="21" t="s">
        <v>45</v>
      </c>
      <c r="B257" s="20">
        <f>SUM(B222:B256)</f>
        <v>163</v>
      </c>
      <c r="C257" s="21">
        <f>SUM(C222:C256)</f>
        <v>469</v>
      </c>
      <c r="D257" s="55">
        <f>SUM(D222:D256)</f>
        <v>5863</v>
      </c>
      <c r="E257" s="46">
        <f t="shared" si="11"/>
        <v>12.501066098081024</v>
      </c>
      <c r="F257" s="55">
        <f>SUM(F222:F256)</f>
        <v>365544</v>
      </c>
      <c r="G257" s="38"/>
      <c r="H257" s="44"/>
      <c r="I257" s="5"/>
      <c r="Q257" s="5"/>
    </row>
    <row r="258" spans="1:17" x14ac:dyDescent="0.25">
      <c r="A258" s="6"/>
      <c r="B258" s="1"/>
      <c r="C258" s="1"/>
      <c r="D258" s="1"/>
      <c r="E258" s="22"/>
      <c r="F258" s="5"/>
      <c r="Q258" s="5"/>
    </row>
    <row r="259" spans="1:17" x14ac:dyDescent="0.25">
      <c r="A259" s="6"/>
      <c r="B259" s="1"/>
      <c r="C259" s="1"/>
      <c r="D259" s="1"/>
      <c r="E259" s="22"/>
      <c r="F259" s="1"/>
      <c r="Q259" s="5"/>
    </row>
    <row r="260" spans="1:17" x14ac:dyDescent="0.25">
      <c r="A260" s="6" t="s">
        <v>173</v>
      </c>
      <c r="B260" s="6"/>
      <c r="C260" s="6" t="s">
        <v>79</v>
      </c>
      <c r="D260" s="6" t="s">
        <v>0</v>
      </c>
      <c r="E260" s="6" t="s">
        <v>80</v>
      </c>
      <c r="F260" s="6"/>
      <c r="Q260" s="5"/>
    </row>
    <row r="261" spans="1:17" x14ac:dyDescent="0.25">
      <c r="A261" s="6" t="s">
        <v>81</v>
      </c>
      <c r="B261" s="6"/>
      <c r="C261" s="1">
        <f>PRODUCT(C14)</f>
        <v>150</v>
      </c>
      <c r="D261" s="1">
        <f>PRODUCT(D14)</f>
        <v>2726</v>
      </c>
      <c r="E261" s="22">
        <f t="shared" ref="E261:E266" si="12">PRODUCT(D261/C261)</f>
        <v>18.173333333333332</v>
      </c>
      <c r="F261" s="6"/>
      <c r="Q261" s="5"/>
    </row>
    <row r="262" spans="1:17" x14ac:dyDescent="0.25">
      <c r="A262" s="6" t="s">
        <v>46</v>
      </c>
      <c r="B262" s="6"/>
      <c r="C262" s="1">
        <f>PRODUCT(C113)</f>
        <v>12041</v>
      </c>
      <c r="D262" s="1">
        <f>PRODUCT(D113)</f>
        <v>158353</v>
      </c>
      <c r="E262" s="22">
        <f t="shared" si="12"/>
        <v>13.151150236691304</v>
      </c>
      <c r="F262" s="6"/>
      <c r="Q262" s="5"/>
    </row>
    <row r="263" spans="1:17" x14ac:dyDescent="0.25">
      <c r="A263" s="6" t="s">
        <v>82</v>
      </c>
      <c r="B263" s="6"/>
      <c r="C263" s="1">
        <f>PRODUCT(C177)</f>
        <v>1205</v>
      </c>
      <c r="D263" s="1">
        <f>PRODUCT(D177)</f>
        <v>14920</v>
      </c>
      <c r="E263" s="22">
        <f t="shared" si="12"/>
        <v>12.381742738589212</v>
      </c>
      <c r="F263" s="6"/>
      <c r="Q263" s="5"/>
    </row>
    <row r="264" spans="1:17" x14ac:dyDescent="0.25">
      <c r="A264" s="6" t="s">
        <v>83</v>
      </c>
      <c r="B264" s="6"/>
      <c r="C264" s="1">
        <f>PRODUCT(C217)</f>
        <v>250</v>
      </c>
      <c r="D264" s="1">
        <f>PRODUCT(D217)</f>
        <v>2978</v>
      </c>
      <c r="E264" s="22">
        <f t="shared" si="12"/>
        <v>11.912000000000001</v>
      </c>
      <c r="F264" s="6"/>
      <c r="Q264" s="5"/>
    </row>
    <row r="265" spans="1:17" x14ac:dyDescent="0.25">
      <c r="A265" s="6" t="s">
        <v>74</v>
      </c>
      <c r="B265" s="6"/>
      <c r="C265" s="1">
        <f>PRODUCT(C257)</f>
        <v>469</v>
      </c>
      <c r="D265" s="1">
        <f>PRODUCT(D257)</f>
        <v>5863</v>
      </c>
      <c r="E265" s="22">
        <f t="shared" si="12"/>
        <v>12.501066098081024</v>
      </c>
      <c r="F265" s="6"/>
      <c r="Q265" s="5"/>
    </row>
    <row r="266" spans="1:17" x14ac:dyDescent="0.25">
      <c r="A266" s="6" t="s">
        <v>45</v>
      </c>
      <c r="B266" s="6"/>
      <c r="C266" s="1">
        <f>SUM(C261:C265)</f>
        <v>14115</v>
      </c>
      <c r="D266" s="1">
        <f>SUM(D261:D265)</f>
        <v>184840</v>
      </c>
      <c r="E266" s="22">
        <f t="shared" si="12"/>
        <v>13.095288699964577</v>
      </c>
      <c r="F266" s="6"/>
      <c r="Q266" s="5"/>
    </row>
    <row r="267" spans="1:17" x14ac:dyDescent="0.25">
      <c r="A267" s="6"/>
      <c r="B267" s="6"/>
      <c r="C267" s="6"/>
      <c r="D267" s="6"/>
      <c r="E267" s="6"/>
      <c r="F267" s="6"/>
      <c r="Q267" s="5"/>
    </row>
    <row r="268" spans="1:17" x14ac:dyDescent="0.25">
      <c r="A268" s="6"/>
      <c r="B268" s="6"/>
      <c r="C268" s="6"/>
      <c r="D268" s="6"/>
      <c r="E268" s="6"/>
      <c r="F268" s="1"/>
      <c r="Q268" s="5"/>
    </row>
    <row r="269" spans="1:17" x14ac:dyDescent="0.25">
      <c r="A269" s="6"/>
      <c r="B269" s="6" t="s">
        <v>84</v>
      </c>
      <c r="C269" s="6"/>
      <c r="D269" s="6"/>
      <c r="E269" s="6"/>
      <c r="F269" s="1"/>
      <c r="J269" s="6"/>
      <c r="K269" s="6"/>
      <c r="L269" s="6"/>
      <c r="Q269" s="5"/>
    </row>
    <row r="270" spans="1:17" x14ac:dyDescent="0.25">
      <c r="A270" s="5"/>
      <c r="B270" s="1" t="s">
        <v>40</v>
      </c>
      <c r="C270" s="1" t="s">
        <v>42</v>
      </c>
      <c r="D270" s="1" t="s">
        <v>43</v>
      </c>
      <c r="E270" s="1" t="s">
        <v>44</v>
      </c>
      <c r="F270" s="5"/>
      <c r="J270" s="6"/>
      <c r="K270" s="6"/>
      <c r="L270" s="6"/>
      <c r="Q270" s="5"/>
    </row>
    <row r="271" spans="1:17" x14ac:dyDescent="0.25">
      <c r="A271" s="5"/>
      <c r="B271" s="1">
        <v>1922</v>
      </c>
      <c r="C271" s="1">
        <v>6</v>
      </c>
      <c r="D271" s="1">
        <v>119</v>
      </c>
      <c r="E271" s="22">
        <f t="shared" ref="E271:E334" si="13">PRODUCT(D271/C271)</f>
        <v>19.833333333333332</v>
      </c>
      <c r="F271" s="5"/>
      <c r="J271" s="6"/>
      <c r="K271" s="6"/>
      <c r="L271" s="6"/>
      <c r="Q271" s="5"/>
    </row>
    <row r="272" spans="1:17" x14ac:dyDescent="0.25">
      <c r="A272" s="5"/>
      <c r="B272" s="1">
        <v>1923</v>
      </c>
      <c r="C272" s="1">
        <v>6</v>
      </c>
      <c r="D272" s="1">
        <v>91</v>
      </c>
      <c r="E272" s="22">
        <f t="shared" si="13"/>
        <v>15.166666666666666</v>
      </c>
      <c r="F272" s="5"/>
      <c r="J272" s="6"/>
      <c r="K272" s="6"/>
      <c r="L272" s="6"/>
      <c r="Q272" s="5"/>
    </row>
    <row r="273" spans="1:17" x14ac:dyDescent="0.25">
      <c r="A273" s="5"/>
      <c r="B273" s="1">
        <v>1924</v>
      </c>
      <c r="C273" s="1">
        <v>7</v>
      </c>
      <c r="D273" s="1">
        <v>84</v>
      </c>
      <c r="E273" s="22">
        <f t="shared" si="13"/>
        <v>12</v>
      </c>
      <c r="F273" s="5"/>
      <c r="J273" s="6"/>
      <c r="K273" s="6"/>
      <c r="L273" s="6"/>
      <c r="Q273" s="5"/>
    </row>
    <row r="274" spans="1:17" x14ac:dyDescent="0.25">
      <c r="A274" s="5"/>
      <c r="B274" s="1">
        <v>1925</v>
      </c>
      <c r="C274" s="1">
        <v>9</v>
      </c>
      <c r="D274" s="1">
        <v>119</v>
      </c>
      <c r="E274" s="22">
        <f t="shared" si="13"/>
        <v>13.222222222222221</v>
      </c>
      <c r="F274" s="5"/>
      <c r="J274" s="6"/>
      <c r="K274" s="6"/>
      <c r="L274" s="6"/>
      <c r="Q274" s="5"/>
    </row>
    <row r="275" spans="1:17" x14ac:dyDescent="0.25">
      <c r="A275" s="5"/>
      <c r="B275" s="1">
        <v>1926</v>
      </c>
      <c r="C275" s="1">
        <v>10</v>
      </c>
      <c r="D275" s="1">
        <v>137</v>
      </c>
      <c r="E275" s="22">
        <f t="shared" si="13"/>
        <v>13.7</v>
      </c>
      <c r="F275" s="5"/>
      <c r="J275" s="6"/>
      <c r="K275" s="6"/>
      <c r="L275" s="6"/>
      <c r="Q275" s="5"/>
    </row>
    <row r="276" spans="1:17" x14ac:dyDescent="0.25">
      <c r="A276" s="5"/>
      <c r="B276" s="1">
        <v>1927</v>
      </c>
      <c r="C276" s="1">
        <v>13</v>
      </c>
      <c r="D276" s="1">
        <v>199</v>
      </c>
      <c r="E276" s="22">
        <f t="shared" si="13"/>
        <v>15.307692307692308</v>
      </c>
      <c r="F276" s="5"/>
      <c r="J276" s="6"/>
      <c r="K276" s="6"/>
      <c r="L276" s="6"/>
      <c r="Q276" s="5"/>
    </row>
    <row r="277" spans="1:17" x14ac:dyDescent="0.25">
      <c r="A277" s="5"/>
      <c r="B277" s="1">
        <v>1928</v>
      </c>
      <c r="C277" s="1">
        <v>10</v>
      </c>
      <c r="D277" s="1">
        <v>160</v>
      </c>
      <c r="E277" s="22">
        <f t="shared" si="13"/>
        <v>16</v>
      </c>
      <c r="F277" s="5"/>
      <c r="J277" s="6"/>
      <c r="K277" s="6"/>
      <c r="L277" s="6"/>
      <c r="Q277" s="5"/>
    </row>
    <row r="278" spans="1:17" x14ac:dyDescent="0.25">
      <c r="A278" s="5"/>
      <c r="B278" s="1">
        <v>1929</v>
      </c>
      <c r="C278" s="1">
        <v>11</v>
      </c>
      <c r="D278" s="1">
        <v>156</v>
      </c>
      <c r="E278" s="22">
        <f t="shared" si="13"/>
        <v>14.181818181818182</v>
      </c>
      <c r="F278" s="5"/>
      <c r="J278" s="6"/>
      <c r="K278" s="6"/>
      <c r="L278" s="6"/>
      <c r="Q278" s="5"/>
    </row>
    <row r="279" spans="1:17" x14ac:dyDescent="0.25">
      <c r="A279" s="5"/>
      <c r="B279" s="1">
        <v>1930</v>
      </c>
      <c r="C279" s="1">
        <v>78</v>
      </c>
      <c r="D279" s="1">
        <v>1661</v>
      </c>
      <c r="E279" s="22">
        <f t="shared" si="13"/>
        <v>21.294871794871796</v>
      </c>
      <c r="F279" s="5"/>
      <c r="J279" s="6"/>
      <c r="K279" s="6"/>
      <c r="L279" s="6"/>
      <c r="Q279" s="5"/>
    </row>
    <row r="280" spans="1:17" x14ac:dyDescent="0.25">
      <c r="A280" s="5"/>
      <c r="B280" s="1">
        <v>1931</v>
      </c>
      <c r="C280" s="1">
        <v>21</v>
      </c>
      <c r="D280" s="1">
        <v>257</v>
      </c>
      <c r="E280" s="22">
        <f t="shared" si="13"/>
        <v>12.238095238095237</v>
      </c>
      <c r="F280" s="5"/>
      <c r="J280" s="6"/>
      <c r="K280" s="6"/>
      <c r="L280" s="6"/>
      <c r="Q280" s="5"/>
    </row>
    <row r="281" spans="1:17" x14ac:dyDescent="0.25">
      <c r="A281" s="5"/>
      <c r="B281" s="1">
        <v>1932</v>
      </c>
      <c r="C281" s="1">
        <v>26</v>
      </c>
      <c r="D281" s="1">
        <v>313</v>
      </c>
      <c r="E281" s="22">
        <f t="shared" si="13"/>
        <v>12.038461538461538</v>
      </c>
      <c r="F281" s="5"/>
      <c r="J281" s="6"/>
      <c r="K281" s="6"/>
      <c r="L281" s="6"/>
      <c r="Q281" s="5"/>
    </row>
    <row r="282" spans="1:17" x14ac:dyDescent="0.25">
      <c r="A282" s="5"/>
      <c r="B282" s="1">
        <v>1933</v>
      </c>
      <c r="C282" s="1">
        <v>27</v>
      </c>
      <c r="D282" s="1">
        <v>206</v>
      </c>
      <c r="E282" s="22">
        <f t="shared" si="13"/>
        <v>7.6296296296296298</v>
      </c>
      <c r="F282" s="5"/>
      <c r="Q282" s="5"/>
    </row>
    <row r="283" spans="1:17" x14ac:dyDescent="0.25">
      <c r="A283" s="5"/>
      <c r="B283" s="1">
        <v>1934</v>
      </c>
      <c r="C283" s="1">
        <v>62</v>
      </c>
      <c r="D283" s="1">
        <v>377</v>
      </c>
      <c r="E283" s="22">
        <f t="shared" si="13"/>
        <v>6.080645161290323</v>
      </c>
      <c r="F283" s="5"/>
    </row>
    <row r="284" spans="1:17" x14ac:dyDescent="0.25">
      <c r="A284" s="5"/>
      <c r="B284" s="1">
        <v>1935</v>
      </c>
      <c r="C284" s="1">
        <v>63</v>
      </c>
      <c r="D284" s="1">
        <v>409</v>
      </c>
      <c r="E284" s="22">
        <f t="shared" si="13"/>
        <v>6.4920634920634921</v>
      </c>
      <c r="F284" s="5"/>
    </row>
    <row r="285" spans="1:17" x14ac:dyDescent="0.25">
      <c r="A285" s="5"/>
      <c r="B285" s="1">
        <v>1936</v>
      </c>
      <c r="C285" s="1">
        <v>62</v>
      </c>
      <c r="D285" s="1">
        <v>457</v>
      </c>
      <c r="E285" s="22">
        <f t="shared" si="13"/>
        <v>7.370967741935484</v>
      </c>
      <c r="F285" s="5"/>
    </row>
    <row r="286" spans="1:17" x14ac:dyDescent="0.25">
      <c r="A286" s="5"/>
      <c r="B286" s="1">
        <v>1937</v>
      </c>
      <c r="C286" s="1">
        <v>62</v>
      </c>
      <c r="D286" s="1">
        <v>637</v>
      </c>
      <c r="E286" s="22">
        <f t="shared" si="13"/>
        <v>10.274193548387096</v>
      </c>
      <c r="F286" s="5"/>
    </row>
    <row r="287" spans="1:17" x14ac:dyDescent="0.25">
      <c r="A287" s="5"/>
      <c r="B287" s="1">
        <v>1938</v>
      </c>
      <c r="C287" s="1">
        <v>62</v>
      </c>
      <c r="D287" s="1">
        <v>654</v>
      </c>
      <c r="E287" s="22">
        <f t="shared" si="13"/>
        <v>10.548387096774194</v>
      </c>
      <c r="F287" s="5"/>
    </row>
    <row r="288" spans="1:17" x14ac:dyDescent="0.25">
      <c r="A288" s="5"/>
      <c r="B288" s="1">
        <v>1939</v>
      </c>
      <c r="C288" s="1">
        <v>62</v>
      </c>
      <c r="D288" s="1">
        <v>798</v>
      </c>
      <c r="E288" s="22">
        <f t="shared" si="13"/>
        <v>12.870967741935484</v>
      </c>
      <c r="F288" s="5"/>
    </row>
    <row r="289" spans="1:6" x14ac:dyDescent="0.25">
      <c r="A289" s="5"/>
      <c r="B289" s="1">
        <v>1940</v>
      </c>
      <c r="C289" s="1">
        <v>36</v>
      </c>
      <c r="D289" s="1">
        <v>447</v>
      </c>
      <c r="E289" s="22">
        <f t="shared" si="13"/>
        <v>12.416666666666666</v>
      </c>
      <c r="F289" s="5"/>
    </row>
    <row r="290" spans="1:6" x14ac:dyDescent="0.25">
      <c r="A290" s="5"/>
      <c r="B290" s="1">
        <v>1941</v>
      </c>
      <c r="C290" s="1">
        <v>24</v>
      </c>
      <c r="D290" s="1">
        <v>243</v>
      </c>
      <c r="E290" s="22">
        <f t="shared" si="13"/>
        <v>10.125</v>
      </c>
      <c r="F290" s="6" t="s">
        <v>85</v>
      </c>
    </row>
    <row r="291" spans="1:6" x14ac:dyDescent="0.25">
      <c r="A291" s="5"/>
      <c r="B291" s="1">
        <v>1942</v>
      </c>
      <c r="C291" s="1">
        <v>21</v>
      </c>
      <c r="D291" s="1">
        <v>171</v>
      </c>
      <c r="E291" s="22">
        <f t="shared" si="13"/>
        <v>8.1428571428571423</v>
      </c>
      <c r="F291" s="5"/>
    </row>
    <row r="292" spans="1:6" x14ac:dyDescent="0.25">
      <c r="A292" s="5"/>
      <c r="B292" s="1">
        <v>1943</v>
      </c>
      <c r="C292" s="1">
        <v>36</v>
      </c>
      <c r="D292" s="1">
        <v>406</v>
      </c>
      <c r="E292" s="22">
        <f t="shared" si="13"/>
        <v>11.277777777777779</v>
      </c>
      <c r="F292" s="5"/>
    </row>
    <row r="293" spans="1:6" x14ac:dyDescent="0.25">
      <c r="A293" s="5"/>
      <c r="B293" s="1">
        <v>1944</v>
      </c>
      <c r="C293" s="1">
        <v>5</v>
      </c>
      <c r="D293" s="1">
        <v>33</v>
      </c>
      <c r="E293" s="22">
        <f t="shared" si="13"/>
        <v>6.6</v>
      </c>
      <c r="F293" s="6" t="s">
        <v>85</v>
      </c>
    </row>
    <row r="294" spans="1:6" x14ac:dyDescent="0.25">
      <c r="A294" s="5"/>
      <c r="B294" s="1">
        <v>1945</v>
      </c>
      <c r="C294" s="1">
        <v>79</v>
      </c>
      <c r="D294" s="1">
        <v>875</v>
      </c>
      <c r="E294" s="22">
        <f t="shared" si="13"/>
        <v>11.075949367088608</v>
      </c>
      <c r="F294" s="5"/>
    </row>
    <row r="295" spans="1:6" x14ac:dyDescent="0.25">
      <c r="A295" s="5"/>
      <c r="B295" s="1">
        <v>1946</v>
      </c>
      <c r="C295" s="1">
        <v>78</v>
      </c>
      <c r="D295" s="1">
        <v>755</v>
      </c>
      <c r="E295" s="22">
        <f t="shared" si="13"/>
        <v>9.6794871794871788</v>
      </c>
      <c r="F295" s="5"/>
    </row>
    <row r="296" spans="1:6" x14ac:dyDescent="0.25">
      <c r="A296" s="5"/>
      <c r="B296" s="1">
        <v>1947</v>
      </c>
      <c r="C296" s="1">
        <v>78</v>
      </c>
      <c r="D296" s="1">
        <v>914</v>
      </c>
      <c r="E296" s="22">
        <f t="shared" si="13"/>
        <v>11.717948717948717</v>
      </c>
      <c r="F296" s="5"/>
    </row>
    <row r="297" spans="1:6" x14ac:dyDescent="0.25">
      <c r="A297" s="5"/>
      <c r="B297" s="1">
        <v>1948</v>
      </c>
      <c r="C297" s="1">
        <v>80</v>
      </c>
      <c r="D297" s="1">
        <v>1244</v>
      </c>
      <c r="E297" s="22">
        <f t="shared" si="13"/>
        <v>15.55</v>
      </c>
      <c r="F297" s="5"/>
    </row>
    <row r="298" spans="1:6" x14ac:dyDescent="0.25">
      <c r="A298" s="5"/>
      <c r="B298" s="1">
        <v>1949</v>
      </c>
      <c r="C298" s="1">
        <v>78</v>
      </c>
      <c r="D298" s="1">
        <v>1044</v>
      </c>
      <c r="E298" s="22">
        <f t="shared" si="13"/>
        <v>13.384615384615385</v>
      </c>
      <c r="F298" s="5"/>
    </row>
    <row r="299" spans="1:6" x14ac:dyDescent="0.25">
      <c r="A299" s="5"/>
      <c r="B299" s="1">
        <v>1950</v>
      </c>
      <c r="C299" s="1">
        <v>79</v>
      </c>
      <c r="D299" s="1">
        <v>957</v>
      </c>
      <c r="E299" s="22">
        <f t="shared" si="13"/>
        <v>12.113924050632912</v>
      </c>
      <c r="F299" s="5"/>
    </row>
    <row r="300" spans="1:6" x14ac:dyDescent="0.25">
      <c r="A300" s="5"/>
      <c r="B300" s="1">
        <v>1951</v>
      </c>
      <c r="C300" s="1">
        <v>78</v>
      </c>
      <c r="D300" s="1">
        <v>1139</v>
      </c>
      <c r="E300" s="22">
        <f t="shared" si="13"/>
        <v>14.602564102564102</v>
      </c>
      <c r="F300" s="5"/>
    </row>
    <row r="301" spans="1:6" x14ac:dyDescent="0.25">
      <c r="A301" s="5"/>
      <c r="B301" s="1">
        <v>1952</v>
      </c>
      <c r="C301" s="1">
        <v>78</v>
      </c>
      <c r="D301" s="1">
        <v>953</v>
      </c>
      <c r="E301" s="22">
        <f t="shared" si="13"/>
        <v>12.217948717948717</v>
      </c>
      <c r="F301" s="5"/>
    </row>
    <row r="302" spans="1:6" x14ac:dyDescent="0.25">
      <c r="A302" s="5"/>
      <c r="B302" s="1">
        <v>1953</v>
      </c>
      <c r="C302" s="1">
        <v>78</v>
      </c>
      <c r="D302" s="1">
        <v>886</v>
      </c>
      <c r="E302" s="22">
        <f t="shared" si="13"/>
        <v>11.358974358974359</v>
      </c>
      <c r="F302" s="5"/>
    </row>
    <row r="303" spans="1:6" x14ac:dyDescent="0.25">
      <c r="A303" s="5"/>
      <c r="B303" s="1">
        <v>1954</v>
      </c>
      <c r="C303" s="1">
        <v>78</v>
      </c>
      <c r="D303" s="1">
        <v>732</v>
      </c>
      <c r="E303" s="22">
        <f t="shared" si="13"/>
        <v>9.384615384615385</v>
      </c>
      <c r="F303" s="5"/>
    </row>
    <row r="304" spans="1:6" x14ac:dyDescent="0.25">
      <c r="A304" s="5"/>
      <c r="B304" s="1">
        <v>1955</v>
      </c>
      <c r="C304" s="1">
        <v>84</v>
      </c>
      <c r="D304" s="1">
        <v>897</v>
      </c>
      <c r="E304" s="22">
        <f t="shared" si="13"/>
        <v>10.678571428571429</v>
      </c>
      <c r="F304" s="5"/>
    </row>
    <row r="305" spans="1:6" x14ac:dyDescent="0.25">
      <c r="A305" s="5"/>
      <c r="B305" s="1">
        <v>1956</v>
      </c>
      <c r="C305" s="1">
        <v>105</v>
      </c>
      <c r="D305" s="1">
        <v>1119</v>
      </c>
      <c r="E305" s="22">
        <f t="shared" si="13"/>
        <v>10.657142857142857</v>
      </c>
      <c r="F305" s="5"/>
    </row>
    <row r="306" spans="1:6" x14ac:dyDescent="0.25">
      <c r="A306" s="5"/>
      <c r="B306" s="1">
        <v>1957</v>
      </c>
      <c r="C306" s="1">
        <v>105</v>
      </c>
      <c r="D306" s="1">
        <v>1347</v>
      </c>
      <c r="E306" s="22">
        <f t="shared" si="13"/>
        <v>12.828571428571429</v>
      </c>
      <c r="F306" s="5"/>
    </row>
    <row r="307" spans="1:6" x14ac:dyDescent="0.25">
      <c r="A307" s="5"/>
      <c r="B307" s="1">
        <v>1958</v>
      </c>
      <c r="C307" s="1">
        <v>105</v>
      </c>
      <c r="D307" s="1">
        <v>1390</v>
      </c>
      <c r="E307" s="22">
        <f t="shared" si="13"/>
        <v>13.238095238095237</v>
      </c>
      <c r="F307" s="5"/>
    </row>
    <row r="308" spans="1:6" x14ac:dyDescent="0.25">
      <c r="A308" s="5"/>
      <c r="B308" s="1">
        <v>1959</v>
      </c>
      <c r="C308" s="1">
        <v>105</v>
      </c>
      <c r="D308" s="1">
        <v>1387</v>
      </c>
      <c r="E308" s="22">
        <f t="shared" si="13"/>
        <v>13.209523809523809</v>
      </c>
      <c r="F308" s="5"/>
    </row>
    <row r="309" spans="1:6" x14ac:dyDescent="0.25">
      <c r="A309" s="5"/>
      <c r="B309" s="1">
        <v>1960</v>
      </c>
      <c r="C309" s="1">
        <v>105</v>
      </c>
      <c r="D309" s="1">
        <v>1366</v>
      </c>
      <c r="E309" s="22">
        <f t="shared" si="13"/>
        <v>13.009523809523809</v>
      </c>
      <c r="F309" s="5"/>
    </row>
    <row r="310" spans="1:6" x14ac:dyDescent="0.25">
      <c r="A310" s="5"/>
      <c r="B310" s="1">
        <v>1961</v>
      </c>
      <c r="C310" s="1">
        <v>105</v>
      </c>
      <c r="D310" s="1">
        <v>1226</v>
      </c>
      <c r="E310" s="22">
        <f t="shared" si="13"/>
        <v>11.676190476190476</v>
      </c>
      <c r="F310" s="5"/>
    </row>
    <row r="311" spans="1:6" x14ac:dyDescent="0.25">
      <c r="A311" s="5"/>
      <c r="B311" s="1">
        <v>1962</v>
      </c>
      <c r="C311" s="1">
        <v>106</v>
      </c>
      <c r="D311" s="1">
        <v>1278</v>
      </c>
      <c r="E311" s="22">
        <f t="shared" si="13"/>
        <v>12.056603773584905</v>
      </c>
      <c r="F311" s="5"/>
    </row>
    <row r="312" spans="1:6" x14ac:dyDescent="0.25">
      <c r="A312" s="5"/>
      <c r="B312" s="1">
        <v>1963</v>
      </c>
      <c r="C312" s="1">
        <v>105</v>
      </c>
      <c r="D312" s="1">
        <v>1419</v>
      </c>
      <c r="E312" s="22">
        <f t="shared" si="13"/>
        <v>13.514285714285714</v>
      </c>
      <c r="F312" s="5"/>
    </row>
    <row r="313" spans="1:6" x14ac:dyDescent="0.25">
      <c r="A313" s="5"/>
      <c r="B313" s="1">
        <v>1964</v>
      </c>
      <c r="C313" s="1">
        <v>132</v>
      </c>
      <c r="D313" s="1">
        <v>1892</v>
      </c>
      <c r="E313" s="22">
        <f t="shared" si="13"/>
        <v>14.333333333333334</v>
      </c>
      <c r="F313" s="5"/>
    </row>
    <row r="314" spans="1:6" x14ac:dyDescent="0.25">
      <c r="A314" s="5"/>
      <c r="B314" s="1">
        <v>1965</v>
      </c>
      <c r="C314" s="1">
        <v>132</v>
      </c>
      <c r="D314" s="1">
        <v>1994</v>
      </c>
      <c r="E314" s="22">
        <f t="shared" si="13"/>
        <v>15.106060606060606</v>
      </c>
      <c r="F314" s="5"/>
    </row>
    <row r="315" spans="1:6" x14ac:dyDescent="0.25">
      <c r="A315" s="5"/>
      <c r="B315" s="1">
        <v>1966</v>
      </c>
      <c r="C315" s="1">
        <v>133</v>
      </c>
      <c r="D315" s="1">
        <v>2104</v>
      </c>
      <c r="E315" s="22">
        <f t="shared" si="13"/>
        <v>15.819548872180452</v>
      </c>
      <c r="F315" s="5"/>
    </row>
    <row r="316" spans="1:6" x14ac:dyDescent="0.25">
      <c r="A316" s="5"/>
      <c r="B316" s="1">
        <v>1967</v>
      </c>
      <c r="C316" s="1">
        <v>132</v>
      </c>
      <c r="D316" s="1">
        <v>2126</v>
      </c>
      <c r="E316" s="22">
        <f t="shared" si="13"/>
        <v>16.106060606060606</v>
      </c>
      <c r="F316" s="5"/>
    </row>
    <row r="317" spans="1:6" x14ac:dyDescent="0.25">
      <c r="A317" s="5"/>
      <c r="B317" s="1">
        <v>1968</v>
      </c>
      <c r="C317" s="1">
        <v>133</v>
      </c>
      <c r="D317" s="1">
        <v>1999</v>
      </c>
      <c r="E317" s="22">
        <f t="shared" si="13"/>
        <v>15.030075187969924</v>
      </c>
      <c r="F317" s="5"/>
    </row>
    <row r="318" spans="1:6" x14ac:dyDescent="0.25">
      <c r="A318" s="5"/>
      <c r="B318" s="1">
        <v>1969</v>
      </c>
      <c r="C318" s="1">
        <v>132</v>
      </c>
      <c r="D318" s="1">
        <v>1955</v>
      </c>
      <c r="E318" s="22">
        <f t="shared" si="13"/>
        <v>14.810606060606061</v>
      </c>
      <c r="F318" s="5"/>
    </row>
    <row r="319" spans="1:6" x14ac:dyDescent="0.25">
      <c r="A319" s="5"/>
      <c r="B319" s="1">
        <v>1970</v>
      </c>
      <c r="C319" s="1">
        <v>132</v>
      </c>
      <c r="D319" s="1">
        <v>1948</v>
      </c>
      <c r="E319" s="22">
        <f t="shared" si="13"/>
        <v>14.757575757575758</v>
      </c>
      <c r="F319" s="5"/>
    </row>
    <row r="320" spans="1:6" x14ac:dyDescent="0.25">
      <c r="A320" s="5"/>
      <c r="B320" s="1">
        <v>1971</v>
      </c>
      <c r="C320" s="1">
        <v>132</v>
      </c>
      <c r="D320" s="1">
        <v>1749</v>
      </c>
      <c r="E320" s="22">
        <f t="shared" si="13"/>
        <v>13.25</v>
      </c>
      <c r="F320" s="5"/>
    </row>
    <row r="321" spans="1:6" x14ac:dyDescent="0.25">
      <c r="A321" s="5"/>
      <c r="B321" s="1">
        <v>1972</v>
      </c>
      <c r="C321" s="1">
        <v>133</v>
      </c>
      <c r="D321" s="1">
        <v>1756</v>
      </c>
      <c r="E321" s="22">
        <f t="shared" si="13"/>
        <v>13.203007518796992</v>
      </c>
      <c r="F321" s="5"/>
    </row>
    <row r="322" spans="1:6" x14ac:dyDescent="0.25">
      <c r="A322" s="5"/>
      <c r="B322" s="1">
        <v>1973</v>
      </c>
      <c r="C322" s="1">
        <v>133</v>
      </c>
      <c r="D322" s="1">
        <v>1721</v>
      </c>
      <c r="E322" s="22">
        <f t="shared" si="13"/>
        <v>12.93984962406015</v>
      </c>
      <c r="F322" s="5"/>
    </row>
    <row r="323" spans="1:6" x14ac:dyDescent="0.25">
      <c r="A323" s="5"/>
      <c r="B323" s="1">
        <v>1974</v>
      </c>
      <c r="C323" s="1">
        <v>132</v>
      </c>
      <c r="D323" s="1">
        <v>1562</v>
      </c>
      <c r="E323" s="22">
        <f t="shared" si="13"/>
        <v>11.833333333333334</v>
      </c>
      <c r="F323" s="5"/>
    </row>
    <row r="324" spans="1:6" x14ac:dyDescent="0.25">
      <c r="A324" s="5"/>
      <c r="B324" s="1">
        <v>1975</v>
      </c>
      <c r="C324" s="1">
        <v>132</v>
      </c>
      <c r="D324" s="1">
        <v>1537</v>
      </c>
      <c r="E324" s="22">
        <f t="shared" si="13"/>
        <v>11.643939393939394</v>
      </c>
      <c r="F324" s="5"/>
    </row>
    <row r="325" spans="1:6" x14ac:dyDescent="0.25">
      <c r="A325" s="5"/>
      <c r="B325" s="1">
        <v>1976</v>
      </c>
      <c r="C325" s="1">
        <v>132</v>
      </c>
      <c r="D325" s="1">
        <v>1573</v>
      </c>
      <c r="E325" s="22">
        <f t="shared" si="13"/>
        <v>11.916666666666666</v>
      </c>
      <c r="F325" s="5"/>
    </row>
    <row r="326" spans="1:6" x14ac:dyDescent="0.25">
      <c r="A326" s="5"/>
      <c r="B326" s="1">
        <v>1977</v>
      </c>
      <c r="C326" s="1">
        <v>132</v>
      </c>
      <c r="D326" s="1">
        <v>1558</v>
      </c>
      <c r="E326" s="22">
        <f t="shared" si="13"/>
        <v>11.803030303030303</v>
      </c>
      <c r="F326" s="5"/>
    </row>
    <row r="327" spans="1:6" x14ac:dyDescent="0.25">
      <c r="A327" s="5"/>
      <c r="B327" s="1">
        <v>1978</v>
      </c>
      <c r="C327" s="1">
        <v>132</v>
      </c>
      <c r="D327" s="1">
        <v>1566</v>
      </c>
      <c r="E327" s="22">
        <f t="shared" si="13"/>
        <v>11.863636363636363</v>
      </c>
      <c r="F327" s="5"/>
    </row>
    <row r="328" spans="1:6" x14ac:dyDescent="0.25">
      <c r="A328" s="5"/>
      <c r="B328" s="1">
        <v>1979</v>
      </c>
      <c r="C328" s="1">
        <v>157</v>
      </c>
      <c r="D328" s="1">
        <v>2013</v>
      </c>
      <c r="E328" s="22">
        <f t="shared" si="13"/>
        <v>12.821656050955413</v>
      </c>
      <c r="F328" s="5"/>
    </row>
    <row r="329" spans="1:6" x14ac:dyDescent="0.25">
      <c r="A329" s="5"/>
      <c r="B329" s="1">
        <v>1980</v>
      </c>
      <c r="C329" s="1">
        <v>156</v>
      </c>
      <c r="D329" s="1">
        <v>2069</v>
      </c>
      <c r="E329" s="22">
        <f t="shared" si="13"/>
        <v>13.262820512820513</v>
      </c>
      <c r="F329" s="5"/>
    </row>
    <row r="330" spans="1:6" x14ac:dyDescent="0.25">
      <c r="A330" s="5"/>
      <c r="B330" s="1">
        <v>1981</v>
      </c>
      <c r="C330" s="1">
        <v>156</v>
      </c>
      <c r="D330" s="1">
        <v>2263</v>
      </c>
      <c r="E330" s="22">
        <f t="shared" si="13"/>
        <v>14.506410256410257</v>
      </c>
      <c r="F330" s="5"/>
    </row>
    <row r="331" spans="1:6" x14ac:dyDescent="0.25">
      <c r="A331" s="5"/>
      <c r="B331" s="1">
        <v>1982</v>
      </c>
      <c r="C331" s="1">
        <v>156</v>
      </c>
      <c r="D331" s="1">
        <v>1942</v>
      </c>
      <c r="E331" s="22">
        <f t="shared" si="13"/>
        <v>12.448717948717949</v>
      </c>
      <c r="F331" s="5"/>
    </row>
    <row r="332" spans="1:6" x14ac:dyDescent="0.25">
      <c r="A332" s="5"/>
      <c r="B332" s="1">
        <v>1983</v>
      </c>
      <c r="C332" s="1">
        <v>156</v>
      </c>
      <c r="D332" s="1">
        <v>2055</v>
      </c>
      <c r="E332" s="22">
        <f t="shared" si="13"/>
        <v>13.173076923076923</v>
      </c>
      <c r="F332" s="5"/>
    </row>
    <row r="333" spans="1:6" x14ac:dyDescent="0.25">
      <c r="A333" s="5"/>
      <c r="B333" s="1">
        <v>1984</v>
      </c>
      <c r="C333" s="1">
        <v>156</v>
      </c>
      <c r="D333" s="1">
        <v>2124</v>
      </c>
      <c r="E333" s="22">
        <f t="shared" si="13"/>
        <v>13.615384615384615</v>
      </c>
      <c r="F333" s="5"/>
    </row>
    <row r="334" spans="1:6" x14ac:dyDescent="0.25">
      <c r="A334" s="5"/>
      <c r="B334" s="1">
        <v>1985</v>
      </c>
      <c r="C334" s="1">
        <v>156</v>
      </c>
      <c r="D334" s="1">
        <v>2105</v>
      </c>
      <c r="E334" s="22">
        <f t="shared" si="13"/>
        <v>13.493589743589743</v>
      </c>
      <c r="F334" s="5"/>
    </row>
    <row r="335" spans="1:6" x14ac:dyDescent="0.25">
      <c r="A335" s="5"/>
      <c r="B335" s="1">
        <v>1986</v>
      </c>
      <c r="C335" s="1">
        <v>167</v>
      </c>
      <c r="D335" s="1">
        <v>2290</v>
      </c>
      <c r="E335" s="22">
        <f t="shared" ref="E335:E374" si="14">PRODUCT(D335/C335)</f>
        <v>13.712574850299401</v>
      </c>
      <c r="F335" s="5"/>
    </row>
    <row r="336" spans="1:6" x14ac:dyDescent="0.25">
      <c r="A336" s="5"/>
      <c r="B336" s="1">
        <v>1987</v>
      </c>
      <c r="C336" s="1">
        <v>161</v>
      </c>
      <c r="D336" s="1">
        <v>1991</v>
      </c>
      <c r="E336" s="22">
        <f t="shared" si="14"/>
        <v>12.366459627329192</v>
      </c>
      <c r="F336" s="5"/>
    </row>
    <row r="337" spans="1:6" x14ac:dyDescent="0.25">
      <c r="A337" s="5"/>
      <c r="B337" s="1">
        <v>1988</v>
      </c>
      <c r="C337" s="1">
        <v>164</v>
      </c>
      <c r="D337" s="1">
        <v>2085</v>
      </c>
      <c r="E337" s="22">
        <f t="shared" si="14"/>
        <v>12.713414634146341</v>
      </c>
      <c r="F337" s="5"/>
    </row>
    <row r="338" spans="1:6" x14ac:dyDescent="0.25">
      <c r="A338" s="5"/>
      <c r="B338" s="1">
        <v>1989</v>
      </c>
      <c r="C338" s="1">
        <v>163</v>
      </c>
      <c r="D338" s="1">
        <v>1875</v>
      </c>
      <c r="E338" s="22">
        <f t="shared" si="14"/>
        <v>11.503067484662576</v>
      </c>
      <c r="F338" s="5"/>
    </row>
    <row r="339" spans="1:6" x14ac:dyDescent="0.25">
      <c r="A339" s="5"/>
      <c r="B339" s="1">
        <v>1990</v>
      </c>
      <c r="C339" s="1">
        <v>212</v>
      </c>
      <c r="D339" s="1">
        <v>2664</v>
      </c>
      <c r="E339" s="22">
        <f t="shared" si="14"/>
        <v>12.566037735849056</v>
      </c>
      <c r="F339" s="5"/>
    </row>
    <row r="340" spans="1:6" x14ac:dyDescent="0.25">
      <c r="A340" s="5"/>
      <c r="B340" s="1">
        <v>1991</v>
      </c>
      <c r="C340" s="1">
        <v>211</v>
      </c>
      <c r="D340" s="1">
        <v>2729</v>
      </c>
      <c r="E340" s="22">
        <f t="shared" si="14"/>
        <v>12.933649289099526</v>
      </c>
      <c r="F340" s="5"/>
    </row>
    <row r="341" spans="1:6" x14ac:dyDescent="0.25">
      <c r="A341" s="5"/>
      <c r="B341" s="1">
        <v>1992</v>
      </c>
      <c r="C341" s="1">
        <v>210</v>
      </c>
      <c r="D341" s="1">
        <v>2994</v>
      </c>
      <c r="E341" s="22">
        <f t="shared" si="14"/>
        <v>14.257142857142858</v>
      </c>
      <c r="F341" s="5"/>
    </row>
    <row r="342" spans="1:6" x14ac:dyDescent="0.25">
      <c r="A342" s="5"/>
      <c r="B342" s="1">
        <v>1993</v>
      </c>
      <c r="C342" s="1">
        <v>230</v>
      </c>
      <c r="D342" s="1">
        <v>3387</v>
      </c>
      <c r="E342" s="22">
        <f t="shared" si="14"/>
        <v>14.726086956521739</v>
      </c>
      <c r="F342" s="5"/>
    </row>
    <row r="343" spans="1:6" x14ac:dyDescent="0.25">
      <c r="A343" s="5"/>
      <c r="B343" s="1">
        <v>1994</v>
      </c>
      <c r="C343" s="1">
        <v>300</v>
      </c>
      <c r="D343" s="1">
        <v>3655</v>
      </c>
      <c r="E343" s="22">
        <f t="shared" si="14"/>
        <v>12.183333333333334</v>
      </c>
      <c r="F343" s="5"/>
    </row>
    <row r="344" spans="1:6" x14ac:dyDescent="0.25">
      <c r="A344" s="5"/>
      <c r="B344" s="1">
        <v>1995</v>
      </c>
      <c r="C344" s="1">
        <v>247</v>
      </c>
      <c r="D344" s="1">
        <v>2904</v>
      </c>
      <c r="E344" s="22">
        <f t="shared" si="14"/>
        <v>11.757085020242915</v>
      </c>
      <c r="F344" s="5"/>
    </row>
    <row r="345" spans="1:6" x14ac:dyDescent="0.25">
      <c r="A345" s="5"/>
      <c r="B345" s="1">
        <v>1996</v>
      </c>
      <c r="C345" s="1">
        <v>247</v>
      </c>
      <c r="D345" s="1">
        <v>2901</v>
      </c>
      <c r="E345" s="22">
        <f t="shared" si="14"/>
        <v>11.744939271255062</v>
      </c>
      <c r="F345" s="5"/>
    </row>
    <row r="346" spans="1:6" x14ac:dyDescent="0.25">
      <c r="A346" s="5"/>
      <c r="B346" s="1">
        <v>1997</v>
      </c>
      <c r="C346" s="1">
        <v>254</v>
      </c>
      <c r="D346" s="1">
        <v>2994</v>
      </c>
      <c r="E346" s="22">
        <f t="shared" si="14"/>
        <v>11.78740157480315</v>
      </c>
      <c r="F346" s="5"/>
    </row>
    <row r="347" spans="1:6" x14ac:dyDescent="0.25">
      <c r="A347" s="5"/>
      <c r="B347" s="1">
        <v>1998</v>
      </c>
      <c r="C347" s="1">
        <v>253</v>
      </c>
      <c r="D347" s="1">
        <v>3151</v>
      </c>
      <c r="E347" s="22">
        <f t="shared" si="14"/>
        <v>12.454545454545455</v>
      </c>
      <c r="F347" s="5"/>
    </row>
    <row r="348" spans="1:6" x14ac:dyDescent="0.25">
      <c r="A348" s="5"/>
      <c r="B348" s="1">
        <v>1999</v>
      </c>
      <c r="C348" s="1">
        <v>225</v>
      </c>
      <c r="D348" s="1">
        <v>2883</v>
      </c>
      <c r="E348" s="22">
        <f t="shared" si="14"/>
        <v>12.813333333333333</v>
      </c>
      <c r="F348" s="5"/>
    </row>
    <row r="349" spans="1:6" x14ac:dyDescent="0.25">
      <c r="A349" s="5"/>
      <c r="B349" s="1">
        <v>2000</v>
      </c>
      <c r="C349" s="1">
        <v>254</v>
      </c>
      <c r="D349" s="1">
        <v>3261</v>
      </c>
      <c r="E349" s="22">
        <f t="shared" si="14"/>
        <v>12.838582677165354</v>
      </c>
      <c r="F349" s="5"/>
    </row>
    <row r="350" spans="1:6" x14ac:dyDescent="0.25">
      <c r="A350" s="5"/>
      <c r="B350" s="1">
        <v>2001</v>
      </c>
      <c r="C350" s="1">
        <v>251</v>
      </c>
      <c r="D350" s="1">
        <v>3829</v>
      </c>
      <c r="E350" s="22">
        <f t="shared" si="14"/>
        <v>15.254980079681275</v>
      </c>
      <c r="F350" s="5"/>
    </row>
    <row r="351" spans="1:6" x14ac:dyDescent="0.25">
      <c r="A351" s="5"/>
      <c r="B351" s="1">
        <v>2002</v>
      </c>
      <c r="C351" s="1">
        <v>229</v>
      </c>
      <c r="D351" s="1">
        <v>2874</v>
      </c>
      <c r="E351" s="22">
        <f t="shared" si="14"/>
        <v>12.550218340611353</v>
      </c>
      <c r="F351" s="5"/>
    </row>
    <row r="352" spans="1:6" x14ac:dyDescent="0.25">
      <c r="A352" s="5"/>
      <c r="B352" s="1">
        <v>2003</v>
      </c>
      <c r="C352" s="1">
        <v>220</v>
      </c>
      <c r="D352" s="1">
        <v>2736</v>
      </c>
      <c r="E352" s="22">
        <f t="shared" si="14"/>
        <v>12.436363636363636</v>
      </c>
      <c r="F352" s="5"/>
    </row>
    <row r="353" spans="1:12" x14ac:dyDescent="0.25">
      <c r="A353" s="5"/>
      <c r="B353" s="1">
        <v>2004</v>
      </c>
      <c r="C353" s="1">
        <v>238</v>
      </c>
      <c r="D353" s="1">
        <v>3038</v>
      </c>
      <c r="E353" s="22">
        <f t="shared" si="14"/>
        <v>12.764705882352942</v>
      </c>
      <c r="F353" s="5"/>
    </row>
    <row r="354" spans="1:12" x14ac:dyDescent="0.25">
      <c r="A354" s="5"/>
      <c r="B354" s="1">
        <v>2005</v>
      </c>
      <c r="C354" s="1">
        <v>221</v>
      </c>
      <c r="D354" s="1">
        <v>2685</v>
      </c>
      <c r="E354" s="22">
        <f t="shared" si="14"/>
        <v>12.149321266968325</v>
      </c>
      <c r="F354" s="5"/>
    </row>
    <row r="355" spans="1:12" x14ac:dyDescent="0.25">
      <c r="A355" s="5"/>
      <c r="B355" s="1">
        <v>2006</v>
      </c>
      <c r="C355" s="1">
        <v>232</v>
      </c>
      <c r="D355" s="1">
        <v>2911</v>
      </c>
      <c r="E355" s="22">
        <f t="shared" si="14"/>
        <v>12.547413793103448</v>
      </c>
      <c r="F355" s="5"/>
    </row>
    <row r="356" spans="1:12" x14ac:dyDescent="0.25">
      <c r="A356" s="5"/>
      <c r="B356" s="1">
        <v>2007</v>
      </c>
      <c r="C356" s="1">
        <v>237</v>
      </c>
      <c r="D356" s="1">
        <v>2977</v>
      </c>
      <c r="E356" s="22">
        <f t="shared" si="14"/>
        <v>12.561181434599156</v>
      </c>
      <c r="F356" s="5"/>
    </row>
    <row r="357" spans="1:12" x14ac:dyDescent="0.25">
      <c r="A357" s="5"/>
      <c r="B357" s="1">
        <v>2008</v>
      </c>
      <c r="C357" s="1">
        <v>196</v>
      </c>
      <c r="D357" s="1">
        <v>2156</v>
      </c>
      <c r="E357" s="22">
        <f t="shared" si="14"/>
        <v>11</v>
      </c>
      <c r="F357" s="5"/>
    </row>
    <row r="358" spans="1:12" x14ac:dyDescent="0.25">
      <c r="A358" s="5"/>
      <c r="B358" s="1">
        <v>2009</v>
      </c>
      <c r="C358" s="1">
        <v>169</v>
      </c>
      <c r="D358" s="1">
        <v>1992</v>
      </c>
      <c r="E358" s="22">
        <f t="shared" si="14"/>
        <v>11.78698224852071</v>
      </c>
      <c r="F358" s="5"/>
    </row>
    <row r="359" spans="1:12" x14ac:dyDescent="0.25">
      <c r="A359" s="5"/>
      <c r="B359" s="1">
        <v>2010</v>
      </c>
      <c r="C359" s="1">
        <v>192</v>
      </c>
      <c r="D359" s="1">
        <v>2514</v>
      </c>
      <c r="E359" s="22">
        <f t="shared" si="14"/>
        <v>13.09375</v>
      </c>
      <c r="F359" s="5"/>
    </row>
    <row r="360" spans="1:12" x14ac:dyDescent="0.25">
      <c r="A360" s="5"/>
      <c r="B360" s="1">
        <v>2011</v>
      </c>
      <c r="C360" s="1">
        <v>177</v>
      </c>
      <c r="D360" s="1">
        <v>2618</v>
      </c>
      <c r="E360" s="22">
        <f t="shared" si="14"/>
        <v>14.790960451977401</v>
      </c>
      <c r="F360" s="5"/>
    </row>
    <row r="361" spans="1:12" x14ac:dyDescent="0.25">
      <c r="A361" s="5"/>
      <c r="B361" s="1">
        <v>2012</v>
      </c>
      <c r="C361" s="1">
        <v>203</v>
      </c>
      <c r="D361" s="1">
        <v>2592</v>
      </c>
      <c r="E361" s="22">
        <f t="shared" si="14"/>
        <v>12.768472906403941</v>
      </c>
      <c r="F361" s="5"/>
    </row>
    <row r="362" spans="1:12" x14ac:dyDescent="0.25">
      <c r="A362" s="5"/>
      <c r="B362" s="1">
        <v>2013</v>
      </c>
      <c r="C362" s="1">
        <v>197</v>
      </c>
      <c r="D362" s="1">
        <v>2806</v>
      </c>
      <c r="E362" s="22">
        <f t="shared" si="14"/>
        <v>14.243654822335026</v>
      </c>
      <c r="F362" s="5"/>
    </row>
    <row r="363" spans="1:12" x14ac:dyDescent="0.25">
      <c r="A363" s="5"/>
      <c r="B363" s="1">
        <v>2014</v>
      </c>
      <c r="C363" s="1">
        <v>217</v>
      </c>
      <c r="D363" s="1">
        <v>2939</v>
      </c>
      <c r="E363" s="22">
        <f t="shared" si="14"/>
        <v>13.543778801843319</v>
      </c>
      <c r="F363" s="5"/>
    </row>
    <row r="364" spans="1:12" x14ac:dyDescent="0.25">
      <c r="A364" s="5"/>
      <c r="B364" s="1">
        <v>2015</v>
      </c>
      <c r="C364" s="1">
        <v>208</v>
      </c>
      <c r="D364" s="1">
        <v>2793</v>
      </c>
      <c r="E364" s="22">
        <f t="shared" si="14"/>
        <v>13.427884615384615</v>
      </c>
      <c r="F364" s="5"/>
      <c r="J364" s="6"/>
      <c r="K364" s="6"/>
    </row>
    <row r="365" spans="1:12" x14ac:dyDescent="0.25">
      <c r="A365" s="5"/>
      <c r="B365" s="1">
        <v>2016</v>
      </c>
      <c r="C365" s="1">
        <v>236</v>
      </c>
      <c r="D365" s="1">
        <v>3568</v>
      </c>
      <c r="E365" s="22">
        <f t="shared" si="14"/>
        <v>15.118644067796611</v>
      </c>
      <c r="F365" s="5"/>
      <c r="J365" s="6"/>
      <c r="K365" s="6"/>
      <c r="L365" s="6"/>
    </row>
    <row r="366" spans="1:12" x14ac:dyDescent="0.25">
      <c r="A366" s="5"/>
      <c r="B366" s="1">
        <v>2017</v>
      </c>
      <c r="C366" s="1">
        <v>260</v>
      </c>
      <c r="D366" s="1">
        <v>3802</v>
      </c>
      <c r="E366" s="22">
        <f t="shared" si="14"/>
        <v>14.623076923076923</v>
      </c>
      <c r="F366" s="5"/>
      <c r="J366" s="6"/>
      <c r="K366" s="6"/>
      <c r="L366" s="6"/>
    </row>
    <row r="367" spans="1:12" x14ac:dyDescent="0.25">
      <c r="A367" s="5"/>
      <c r="B367" s="1">
        <v>2018</v>
      </c>
      <c r="C367" s="1">
        <v>259</v>
      </c>
      <c r="D367" s="1">
        <v>4351</v>
      </c>
      <c r="E367" s="22">
        <f t="shared" si="14"/>
        <v>16.799227799227801</v>
      </c>
      <c r="F367" s="5"/>
      <c r="J367" s="6"/>
      <c r="K367" s="6"/>
      <c r="L367" s="6"/>
    </row>
    <row r="368" spans="1:12" x14ac:dyDescent="0.25">
      <c r="A368" s="5"/>
      <c r="B368" s="1">
        <v>2019</v>
      </c>
      <c r="C368" s="1">
        <v>247</v>
      </c>
      <c r="D368" s="1">
        <v>3741</v>
      </c>
      <c r="E368" s="22">
        <f t="shared" si="14"/>
        <v>15.145748987854251</v>
      </c>
      <c r="F368" s="5"/>
      <c r="J368" s="6"/>
      <c r="K368" s="6"/>
      <c r="L368" s="6"/>
    </row>
    <row r="369" spans="1:12" x14ac:dyDescent="0.25">
      <c r="A369" s="5"/>
      <c r="B369" s="1">
        <v>2020</v>
      </c>
      <c r="C369" s="1">
        <v>188</v>
      </c>
      <c r="D369" s="1">
        <v>2705</v>
      </c>
      <c r="E369" s="22">
        <f t="shared" si="14"/>
        <v>14.388297872340425</v>
      </c>
      <c r="F369" s="5"/>
      <c r="J369" s="6"/>
      <c r="K369" s="6"/>
      <c r="L369" s="6"/>
    </row>
    <row r="370" spans="1:12" x14ac:dyDescent="0.25">
      <c r="A370" s="5"/>
      <c r="B370" s="1">
        <v>2021</v>
      </c>
      <c r="C370" s="1">
        <v>242</v>
      </c>
      <c r="D370" s="1">
        <v>3406</v>
      </c>
      <c r="E370" s="22">
        <f>PRODUCT(D370/C370)</f>
        <v>14.074380165289256</v>
      </c>
      <c r="F370" s="5"/>
      <c r="J370" s="6"/>
      <c r="K370" s="6"/>
      <c r="L370" s="6"/>
    </row>
    <row r="371" spans="1:12" x14ac:dyDescent="0.25">
      <c r="A371" s="5"/>
      <c r="B371" s="1">
        <v>2022</v>
      </c>
      <c r="C371" s="1">
        <v>229</v>
      </c>
      <c r="D371" s="1">
        <v>3042</v>
      </c>
      <c r="E371" s="22">
        <f>PRODUCT(D371/C371)</f>
        <v>13.283842794759826</v>
      </c>
      <c r="F371" s="5"/>
      <c r="J371" s="6"/>
      <c r="K371" s="6"/>
      <c r="L371" s="6"/>
    </row>
    <row r="372" spans="1:12" x14ac:dyDescent="0.25">
      <c r="A372" s="5"/>
      <c r="B372" s="1">
        <v>2023</v>
      </c>
      <c r="C372" s="1">
        <v>231</v>
      </c>
      <c r="D372" s="1">
        <v>3236</v>
      </c>
      <c r="E372" s="22">
        <f t="shared" ref="E372:E373" si="15">PRODUCT(D372/C372)</f>
        <v>14.008658008658008</v>
      </c>
      <c r="F372" s="5"/>
      <c r="J372" s="6"/>
      <c r="K372" s="6"/>
      <c r="L372" s="6"/>
    </row>
    <row r="373" spans="1:12" x14ac:dyDescent="0.25">
      <c r="A373" s="5"/>
      <c r="B373" s="1">
        <v>2024</v>
      </c>
      <c r="C373" s="1">
        <v>233</v>
      </c>
      <c r="D373" s="1">
        <v>3092</v>
      </c>
      <c r="E373" s="22">
        <f t="shared" si="15"/>
        <v>13.270386266094421</v>
      </c>
      <c r="F373" s="5"/>
      <c r="J373" s="6"/>
      <c r="K373" s="6"/>
      <c r="L373" s="6"/>
    </row>
    <row r="374" spans="1:12" x14ac:dyDescent="0.25">
      <c r="A374" s="5"/>
      <c r="B374" s="1" t="s">
        <v>45</v>
      </c>
      <c r="C374" s="1">
        <f>SUM(C271:C373)</f>
        <v>14115</v>
      </c>
      <c r="D374" s="1">
        <f>SUM(D270:D373)</f>
        <v>184840</v>
      </c>
      <c r="E374" s="22">
        <f t="shared" si="14"/>
        <v>13.095288699964577</v>
      </c>
      <c r="F374" s="5"/>
      <c r="J374" s="6"/>
      <c r="K374" s="6"/>
      <c r="L374" s="6"/>
    </row>
    <row r="375" spans="1:12" x14ac:dyDescent="0.25">
      <c r="A375" s="5"/>
      <c r="C375" s="3"/>
      <c r="D375" s="3"/>
      <c r="E375" s="3"/>
      <c r="F375" s="5"/>
      <c r="J375" s="6"/>
      <c r="K375" s="6"/>
    </row>
    <row r="376" spans="1:12" x14ac:dyDescent="0.25">
      <c r="A376" s="5"/>
      <c r="F376" s="1"/>
      <c r="I376" s="1"/>
    </row>
    <row r="377" spans="1:12" x14ac:dyDescent="0.25">
      <c r="A377" s="5"/>
      <c r="F377" s="1"/>
      <c r="I377" s="1"/>
    </row>
    <row r="378" spans="1:12" x14ac:dyDescent="0.25">
      <c r="A378" s="5"/>
      <c r="F378" s="1"/>
      <c r="I378" s="1"/>
    </row>
    <row r="379" spans="1:12" x14ac:dyDescent="0.25">
      <c r="A379" s="5"/>
      <c r="F379" s="5"/>
    </row>
    <row r="380" spans="1:12" x14ac:dyDescent="0.25">
      <c r="A380" s="5"/>
      <c r="F380" s="5"/>
    </row>
    <row r="381" spans="1:12" x14ac:dyDescent="0.25">
      <c r="A381" s="5"/>
      <c r="F381" s="5"/>
    </row>
    <row r="382" spans="1:12" x14ac:dyDescent="0.25">
      <c r="A382" s="5"/>
      <c r="F382" s="5"/>
    </row>
    <row r="383" spans="1:12" x14ac:dyDescent="0.25">
      <c r="A383" s="5"/>
      <c r="F383" s="5"/>
    </row>
    <row r="384" spans="1:12" x14ac:dyDescent="0.25">
      <c r="A384" s="5"/>
      <c r="F384" s="5"/>
    </row>
    <row r="385" spans="1:6" x14ac:dyDescent="0.25">
      <c r="A385" s="5"/>
      <c r="F385" s="5"/>
    </row>
    <row r="386" spans="1:6" x14ac:dyDescent="0.25">
      <c r="A386" s="5"/>
      <c r="F386" s="5"/>
    </row>
    <row r="387" spans="1:6" x14ac:dyDescent="0.25">
      <c r="A387" s="5"/>
      <c r="F387" s="5"/>
    </row>
    <row r="388" spans="1:6" x14ac:dyDescent="0.25">
      <c r="A388" s="5"/>
      <c r="F388" s="5"/>
    </row>
    <row r="389" spans="1:6" x14ac:dyDescent="0.25">
      <c r="A389" s="5"/>
      <c r="F389" s="5"/>
    </row>
    <row r="390" spans="1:6" x14ac:dyDescent="0.25">
      <c r="A390" s="5"/>
      <c r="F390" s="5"/>
    </row>
    <row r="391" spans="1:6" x14ac:dyDescent="0.25">
      <c r="A391" s="5"/>
      <c r="F391" s="5"/>
    </row>
    <row r="392" spans="1:6" x14ac:dyDescent="0.25">
      <c r="A392" s="5"/>
      <c r="F392" s="5"/>
    </row>
    <row r="393" spans="1:6" x14ac:dyDescent="0.25">
      <c r="A393" s="5"/>
      <c r="F393" s="5"/>
    </row>
    <row r="394" spans="1:6" x14ac:dyDescent="0.25">
      <c r="A394" s="5"/>
      <c r="F394" s="5"/>
    </row>
    <row r="395" spans="1:6" x14ac:dyDescent="0.25">
      <c r="A395" s="5"/>
      <c r="F395" s="5"/>
    </row>
    <row r="396" spans="1:6" x14ac:dyDescent="0.25">
      <c r="A396" s="5"/>
      <c r="F396" s="5"/>
    </row>
    <row r="397" spans="1:6" x14ac:dyDescent="0.25">
      <c r="A397" s="5"/>
      <c r="F397" s="5"/>
    </row>
    <row r="398" spans="1:6" x14ac:dyDescent="0.25">
      <c r="A398" s="5"/>
      <c r="F398" s="5"/>
    </row>
    <row r="399" spans="1:6" x14ac:dyDescent="0.25">
      <c r="A399" s="5"/>
      <c r="F399" s="5"/>
    </row>
    <row r="400" spans="1:6" x14ac:dyDescent="0.25">
      <c r="A400" s="5"/>
      <c r="F400" s="5"/>
    </row>
    <row r="401" spans="1:6" x14ac:dyDescent="0.25">
      <c r="A401" s="5"/>
      <c r="F401" s="5"/>
    </row>
    <row r="402" spans="1:6" x14ac:dyDescent="0.25">
      <c r="A402" s="5"/>
      <c r="F402" s="5"/>
    </row>
    <row r="403" spans="1:6" x14ac:dyDescent="0.25">
      <c r="A403" s="5"/>
      <c r="F403" s="5"/>
    </row>
    <row r="404" spans="1:6" x14ac:dyDescent="0.25">
      <c r="A404" s="5"/>
      <c r="F404" s="5"/>
    </row>
    <row r="405" spans="1:6" x14ac:dyDescent="0.25">
      <c r="A405" s="5"/>
      <c r="F405" s="5"/>
    </row>
    <row r="406" spans="1:6" x14ac:dyDescent="0.25">
      <c r="A406" s="5"/>
      <c r="F406" s="5"/>
    </row>
    <row r="407" spans="1:6" x14ac:dyDescent="0.25">
      <c r="A407" s="5"/>
      <c r="F407" s="5"/>
    </row>
    <row r="408" spans="1:6" x14ac:dyDescent="0.25">
      <c r="A408" s="5"/>
      <c r="F408" s="5"/>
    </row>
    <row r="409" spans="1:6" x14ac:dyDescent="0.25">
      <c r="A409" s="5"/>
      <c r="F409" s="5"/>
    </row>
    <row r="410" spans="1:6" x14ac:dyDescent="0.25">
      <c r="A410" s="5"/>
      <c r="F410" s="5"/>
    </row>
    <row r="411" spans="1:6" x14ac:dyDescent="0.25">
      <c r="A411" s="5"/>
      <c r="F411" s="5"/>
    </row>
    <row r="412" spans="1:6" x14ac:dyDescent="0.25">
      <c r="A412" s="5"/>
      <c r="F412" s="5"/>
    </row>
    <row r="413" spans="1:6" x14ac:dyDescent="0.25">
      <c r="A413" s="5"/>
      <c r="F413" s="5"/>
    </row>
    <row r="414" spans="1:6" x14ac:dyDescent="0.25">
      <c r="A414" s="5"/>
      <c r="F414" s="5"/>
    </row>
    <row r="415" spans="1:6" x14ac:dyDescent="0.25">
      <c r="A415" s="5"/>
      <c r="F415" s="5"/>
    </row>
    <row r="416" spans="1:6" x14ac:dyDescent="0.25">
      <c r="A416" s="5"/>
      <c r="F416" s="5"/>
    </row>
    <row r="417" spans="1:6" x14ac:dyDescent="0.25">
      <c r="A417" s="5"/>
      <c r="F417" s="5"/>
    </row>
    <row r="418" spans="1:6" x14ac:dyDescent="0.25">
      <c r="A418" s="5"/>
      <c r="F418" s="5"/>
    </row>
    <row r="419" spans="1:6" x14ac:dyDescent="0.25">
      <c r="A419" s="5"/>
      <c r="F419" s="5"/>
    </row>
    <row r="420" spans="1:6" x14ac:dyDescent="0.25">
      <c r="A420" s="5"/>
      <c r="F420" s="5"/>
    </row>
    <row r="421" spans="1:6" x14ac:dyDescent="0.25">
      <c r="A421" s="5"/>
      <c r="F421" s="5"/>
    </row>
    <row r="422" spans="1:6" x14ac:dyDescent="0.25">
      <c r="A422" s="5"/>
      <c r="F422" s="5"/>
    </row>
    <row r="423" spans="1:6" x14ac:dyDescent="0.25">
      <c r="A423" s="5"/>
      <c r="F423" s="5"/>
    </row>
    <row r="424" spans="1:6" x14ac:dyDescent="0.25">
      <c r="A424" s="5"/>
      <c r="F424" s="5"/>
    </row>
    <row r="425" spans="1:6" x14ac:dyDescent="0.25">
      <c r="A425" s="5"/>
      <c r="F425" s="5"/>
    </row>
    <row r="426" spans="1:6" x14ac:dyDescent="0.25">
      <c r="A426" s="5"/>
      <c r="F426" s="5"/>
    </row>
    <row r="427" spans="1:6" x14ac:dyDescent="0.25">
      <c r="A427" s="5"/>
      <c r="F427" s="5"/>
    </row>
    <row r="428" spans="1:6" x14ac:dyDescent="0.25">
      <c r="A428" s="5"/>
      <c r="F428" s="5"/>
    </row>
    <row r="429" spans="1:6" x14ac:dyDescent="0.25">
      <c r="A429" s="5"/>
      <c r="F429" s="5"/>
    </row>
    <row r="430" spans="1:6" x14ac:dyDescent="0.25">
      <c r="A430" s="5"/>
      <c r="F430" s="5"/>
    </row>
    <row r="431" spans="1:6" x14ac:dyDescent="0.25">
      <c r="A431" s="5"/>
      <c r="F431" s="5"/>
    </row>
    <row r="432" spans="1:6" x14ac:dyDescent="0.25">
      <c r="A432" s="5"/>
      <c r="F432" s="5"/>
    </row>
    <row r="433" spans="1:6" x14ac:dyDescent="0.25">
      <c r="A433" s="5"/>
      <c r="F433" s="5"/>
    </row>
    <row r="434" spans="1:6" x14ac:dyDescent="0.25">
      <c r="A434" s="5"/>
      <c r="F434" s="5"/>
    </row>
    <row r="435" spans="1:6" x14ac:dyDescent="0.25">
      <c r="A435" s="5"/>
      <c r="F435" s="5"/>
    </row>
    <row r="436" spans="1:6" x14ac:dyDescent="0.25">
      <c r="A436" s="5"/>
      <c r="F436" s="5"/>
    </row>
    <row r="437" spans="1:6" x14ac:dyDescent="0.25">
      <c r="A437" s="5"/>
      <c r="F437" s="5"/>
    </row>
    <row r="438" spans="1:6" x14ac:dyDescent="0.25">
      <c r="A438" s="5"/>
      <c r="F438" s="5"/>
    </row>
    <row r="439" spans="1:6" x14ac:dyDescent="0.25">
      <c r="A439" s="5"/>
      <c r="F439" s="5"/>
    </row>
    <row r="440" spans="1:6" x14ac:dyDescent="0.25">
      <c r="A440" s="5"/>
      <c r="F440" s="5"/>
    </row>
    <row r="441" spans="1:6" x14ac:dyDescent="0.25">
      <c r="A441" s="5"/>
      <c r="F441" s="5"/>
    </row>
    <row r="442" spans="1:6" x14ac:dyDescent="0.25">
      <c r="A442" s="5"/>
      <c r="F442" s="5"/>
    </row>
    <row r="443" spans="1:6" x14ac:dyDescent="0.25">
      <c r="A443" s="5"/>
      <c r="F443" s="5"/>
    </row>
    <row r="444" spans="1:6" x14ac:dyDescent="0.25">
      <c r="A444" s="5"/>
      <c r="F444" s="5"/>
    </row>
    <row r="445" spans="1:6" x14ac:dyDescent="0.25">
      <c r="A445" s="5"/>
      <c r="F445" s="5"/>
    </row>
    <row r="446" spans="1:6" x14ac:dyDescent="0.25">
      <c r="A446" s="5"/>
      <c r="F446" s="5"/>
    </row>
    <row r="447" spans="1:6" x14ac:dyDescent="0.25">
      <c r="A447" s="5"/>
      <c r="F447" s="5"/>
    </row>
    <row r="448" spans="1:6" x14ac:dyDescent="0.25">
      <c r="A448" s="5"/>
      <c r="F448" s="5"/>
    </row>
    <row r="449" spans="1:6" x14ac:dyDescent="0.25">
      <c r="A449" s="5"/>
      <c r="F449" s="5"/>
    </row>
    <row r="450" spans="1:6" x14ac:dyDescent="0.25">
      <c r="A450" s="5"/>
      <c r="F450" s="5"/>
    </row>
    <row r="451" spans="1:6" x14ac:dyDescent="0.25">
      <c r="A451" s="5"/>
      <c r="F451" s="5"/>
    </row>
    <row r="452" spans="1:6" x14ac:dyDescent="0.25">
      <c r="A452" s="5"/>
      <c r="F452" s="5"/>
    </row>
    <row r="453" spans="1:6" x14ac:dyDescent="0.25">
      <c r="A453" s="5"/>
      <c r="F453" s="5"/>
    </row>
    <row r="454" spans="1:6" x14ac:dyDescent="0.25">
      <c r="A454" s="5"/>
      <c r="F454" s="5"/>
    </row>
    <row r="455" spans="1:6" x14ac:dyDescent="0.25">
      <c r="A455" s="5"/>
      <c r="F455" s="5"/>
    </row>
    <row r="456" spans="1:6" x14ac:dyDescent="0.25">
      <c r="A456" s="5"/>
      <c r="F456" s="5"/>
    </row>
    <row r="457" spans="1:6" x14ac:dyDescent="0.25">
      <c r="A457" s="5"/>
      <c r="F457" s="5"/>
    </row>
    <row r="458" spans="1:6" x14ac:dyDescent="0.25">
      <c r="A458" s="5"/>
      <c r="F458" s="5"/>
    </row>
    <row r="459" spans="1:6" x14ac:dyDescent="0.25">
      <c r="A459" s="5"/>
      <c r="F459" s="5"/>
    </row>
    <row r="460" spans="1:6" x14ac:dyDescent="0.25">
      <c r="A460" s="5"/>
      <c r="F460" s="5"/>
    </row>
    <row r="461" spans="1:6" x14ac:dyDescent="0.25">
      <c r="A461" s="5"/>
      <c r="F461" s="5"/>
    </row>
    <row r="462" spans="1:6" x14ac:dyDescent="0.25">
      <c r="A462" s="5"/>
      <c r="F462" s="5"/>
    </row>
    <row r="463" spans="1:6" x14ac:dyDescent="0.25">
      <c r="A463" s="5"/>
      <c r="F463" s="5"/>
    </row>
    <row r="464" spans="1:6" x14ac:dyDescent="0.25">
      <c r="A464" s="5"/>
      <c r="F464" s="5"/>
    </row>
    <row r="465" spans="1:6" x14ac:dyDescent="0.25">
      <c r="A465" s="5"/>
      <c r="F465" s="5"/>
    </row>
    <row r="466" spans="1:6" x14ac:dyDescent="0.25">
      <c r="A466" s="5"/>
      <c r="F466" s="5"/>
    </row>
    <row r="467" spans="1:6" x14ac:dyDescent="0.25">
      <c r="A467" s="5"/>
      <c r="F467" s="5"/>
    </row>
    <row r="468" spans="1:6" x14ac:dyDescent="0.25">
      <c r="A468" s="5"/>
      <c r="F468" s="5"/>
    </row>
    <row r="469" spans="1:6" x14ac:dyDescent="0.25">
      <c r="A469" s="5"/>
      <c r="F469" s="5"/>
    </row>
    <row r="470" spans="1:6" x14ac:dyDescent="0.25">
      <c r="A470" s="5"/>
      <c r="F470" s="5"/>
    </row>
    <row r="471" spans="1:6" x14ac:dyDescent="0.25">
      <c r="A471" s="5"/>
      <c r="F471" s="5"/>
    </row>
    <row r="472" spans="1:6" x14ac:dyDescent="0.25">
      <c r="A472" s="5"/>
      <c r="F472" s="5"/>
    </row>
    <row r="473" spans="1:6" x14ac:dyDescent="0.25">
      <c r="A473" s="5"/>
      <c r="F473" s="5"/>
    </row>
    <row r="474" spans="1:6" x14ac:dyDescent="0.25">
      <c r="A474" s="5"/>
      <c r="F474" s="5"/>
    </row>
    <row r="475" spans="1:6" x14ac:dyDescent="0.25">
      <c r="A475" s="5"/>
      <c r="F475" s="5"/>
    </row>
    <row r="476" spans="1:6" x14ac:dyDescent="0.25">
      <c r="A476" s="5"/>
      <c r="F476" s="5"/>
    </row>
    <row r="477" spans="1:6" x14ac:dyDescent="0.25">
      <c r="A477" s="5"/>
      <c r="F477" s="5"/>
    </row>
    <row r="478" spans="1:6" x14ac:dyDescent="0.25">
      <c r="A478" s="5"/>
      <c r="F478" s="5"/>
    </row>
    <row r="479" spans="1:6" x14ac:dyDescent="0.25">
      <c r="A479" s="5"/>
      <c r="F479" s="5"/>
    </row>
    <row r="480" spans="1:6" x14ac:dyDescent="0.25">
      <c r="A480" s="5"/>
      <c r="F480" s="5"/>
    </row>
    <row r="481" spans="1:6" x14ac:dyDescent="0.25">
      <c r="A481" s="5"/>
      <c r="F481" s="5"/>
    </row>
    <row r="482" spans="1:6" x14ac:dyDescent="0.25">
      <c r="A482" s="5"/>
      <c r="F482" s="5"/>
    </row>
    <row r="483" spans="1:6" x14ac:dyDescent="0.25">
      <c r="A483" s="5"/>
      <c r="F483" s="5"/>
    </row>
    <row r="484" spans="1:6" x14ac:dyDescent="0.25">
      <c r="A484" s="5"/>
      <c r="F484" s="5"/>
    </row>
    <row r="485" spans="1:6" x14ac:dyDescent="0.25">
      <c r="A485" s="5"/>
      <c r="F485" s="5"/>
    </row>
    <row r="486" spans="1:6" x14ac:dyDescent="0.25">
      <c r="A486" s="5"/>
      <c r="F486" s="5"/>
    </row>
    <row r="487" spans="1:6" x14ac:dyDescent="0.25">
      <c r="A487" s="5"/>
      <c r="F487" s="5"/>
    </row>
    <row r="488" spans="1:6" x14ac:dyDescent="0.25">
      <c r="A488" s="5"/>
      <c r="F488" s="5"/>
    </row>
    <row r="489" spans="1:6" x14ac:dyDescent="0.25">
      <c r="A489" s="5"/>
      <c r="F489" s="5"/>
    </row>
    <row r="490" spans="1:6" x14ac:dyDescent="0.25">
      <c r="A490" s="5"/>
      <c r="F490" s="5"/>
    </row>
    <row r="491" spans="1:6" x14ac:dyDescent="0.25">
      <c r="A491" s="5"/>
      <c r="F491" s="5"/>
    </row>
    <row r="492" spans="1:6" x14ac:dyDescent="0.25">
      <c r="A492" s="5"/>
      <c r="F492" s="5"/>
    </row>
    <row r="493" spans="1:6" x14ac:dyDescent="0.25">
      <c r="A493" s="5"/>
      <c r="F493" s="5"/>
    </row>
    <row r="494" spans="1:6" x14ac:dyDescent="0.25">
      <c r="A494" s="5"/>
      <c r="F494" s="5"/>
    </row>
    <row r="495" spans="1:6" x14ac:dyDescent="0.25">
      <c r="A495" s="5"/>
      <c r="F495" s="5"/>
    </row>
    <row r="496" spans="1:6" x14ac:dyDescent="0.25">
      <c r="A496" s="5"/>
      <c r="F496" s="5"/>
    </row>
    <row r="497" spans="1:6" x14ac:dyDescent="0.25">
      <c r="A497" s="5"/>
      <c r="F497" s="5"/>
    </row>
    <row r="498" spans="1:6" x14ac:dyDescent="0.25">
      <c r="A498" s="5"/>
      <c r="F498" s="5"/>
    </row>
    <row r="499" spans="1:6" x14ac:dyDescent="0.25">
      <c r="A499" s="5"/>
      <c r="F499" s="5"/>
    </row>
    <row r="500" spans="1:6" x14ac:dyDescent="0.25">
      <c r="A500" s="5"/>
      <c r="F500" s="5"/>
    </row>
    <row r="501" spans="1:6" x14ac:dyDescent="0.25">
      <c r="A501" s="5"/>
      <c r="F501" s="5"/>
    </row>
    <row r="502" spans="1:6" x14ac:dyDescent="0.25">
      <c r="A502" s="5"/>
      <c r="F502" s="5"/>
    </row>
    <row r="503" spans="1:6" x14ac:dyDescent="0.25">
      <c r="A503" s="5"/>
      <c r="F503" s="5"/>
    </row>
    <row r="504" spans="1:6" x14ac:dyDescent="0.25">
      <c r="A504" s="5"/>
      <c r="F504" s="5"/>
    </row>
    <row r="505" spans="1:6" x14ac:dyDescent="0.25">
      <c r="A505" s="5"/>
      <c r="F505" s="5"/>
    </row>
    <row r="506" spans="1:6" x14ac:dyDescent="0.25">
      <c r="A506" s="5"/>
      <c r="F506" s="5"/>
    </row>
    <row r="507" spans="1:6" x14ac:dyDescent="0.25">
      <c r="A507" s="5"/>
      <c r="F507" s="5"/>
    </row>
    <row r="508" spans="1:6" x14ac:dyDescent="0.25">
      <c r="A508" s="5"/>
      <c r="F508" s="5"/>
    </row>
    <row r="509" spans="1:6" x14ac:dyDescent="0.25">
      <c r="A509" s="5"/>
      <c r="F509" s="5"/>
    </row>
    <row r="510" spans="1:6" x14ac:dyDescent="0.25">
      <c r="A510" s="5"/>
      <c r="F510" s="5"/>
    </row>
    <row r="511" spans="1:6" x14ac:dyDescent="0.25">
      <c r="A511" s="5"/>
      <c r="F511" s="5"/>
    </row>
    <row r="512" spans="1:6" x14ac:dyDescent="0.25">
      <c r="A512" s="5"/>
      <c r="F512" s="5"/>
    </row>
    <row r="513" spans="1:6" x14ac:dyDescent="0.25">
      <c r="A513" s="5"/>
      <c r="F513" s="5"/>
    </row>
    <row r="514" spans="1:6" x14ac:dyDescent="0.25">
      <c r="A514" s="5"/>
      <c r="F514" s="5"/>
    </row>
    <row r="515" spans="1:6" x14ac:dyDescent="0.25">
      <c r="A515" s="5"/>
      <c r="F515" s="5"/>
    </row>
    <row r="516" spans="1:6" x14ac:dyDescent="0.25">
      <c r="A516" s="5"/>
      <c r="F516" s="5"/>
    </row>
    <row r="517" spans="1:6" x14ac:dyDescent="0.25">
      <c r="A517" s="5"/>
      <c r="F517" s="5"/>
    </row>
    <row r="518" spans="1:6" x14ac:dyDescent="0.25">
      <c r="A518" s="5"/>
      <c r="F518" s="5"/>
    </row>
    <row r="519" spans="1:6" x14ac:dyDescent="0.25">
      <c r="A519" s="5"/>
      <c r="F519" s="5"/>
    </row>
    <row r="520" spans="1:6" x14ac:dyDescent="0.25">
      <c r="A520" s="5"/>
      <c r="F520" s="5"/>
    </row>
    <row r="521" spans="1:6" x14ac:dyDescent="0.25">
      <c r="A521" s="5"/>
      <c r="F521" s="5"/>
    </row>
    <row r="522" spans="1:6" x14ac:dyDescent="0.25">
      <c r="A522" s="5"/>
      <c r="F522" s="5"/>
    </row>
    <row r="523" spans="1:6" x14ac:dyDescent="0.25">
      <c r="A523" s="5"/>
      <c r="F523" s="5"/>
    </row>
    <row r="524" spans="1:6" x14ac:dyDescent="0.25">
      <c r="A524" s="5"/>
      <c r="F524" s="5"/>
    </row>
    <row r="525" spans="1:6" x14ac:dyDescent="0.25">
      <c r="A525" s="5"/>
      <c r="F525" s="5"/>
    </row>
    <row r="526" spans="1:6" x14ac:dyDescent="0.25">
      <c r="A526" s="5"/>
      <c r="F526" s="5"/>
    </row>
    <row r="527" spans="1:6" x14ac:dyDescent="0.25">
      <c r="A527" s="5"/>
      <c r="F527" s="5"/>
    </row>
    <row r="528" spans="1:6" x14ac:dyDescent="0.25">
      <c r="A528" s="5"/>
      <c r="F528" s="5"/>
    </row>
    <row r="529" spans="1:6" x14ac:dyDescent="0.25">
      <c r="A529" s="5"/>
      <c r="F529" s="5"/>
    </row>
    <row r="530" spans="1:6" x14ac:dyDescent="0.25">
      <c r="A530" s="5"/>
      <c r="F530" s="5"/>
    </row>
    <row r="531" spans="1:6" x14ac:dyDescent="0.25">
      <c r="A531" s="5"/>
      <c r="F531" s="5"/>
    </row>
    <row r="532" spans="1:6" x14ac:dyDescent="0.25">
      <c r="A532" s="5"/>
      <c r="F532" s="5"/>
    </row>
    <row r="533" spans="1:6" x14ac:dyDescent="0.25">
      <c r="A533" s="5"/>
      <c r="F533" s="5"/>
    </row>
    <row r="534" spans="1:6" x14ac:dyDescent="0.25">
      <c r="A534" s="5"/>
      <c r="F534" s="5"/>
    </row>
    <row r="535" spans="1:6" x14ac:dyDescent="0.25">
      <c r="A535" s="5"/>
      <c r="F535" s="5"/>
    </row>
    <row r="536" spans="1:6" x14ac:dyDescent="0.25">
      <c r="A536" s="5"/>
      <c r="F536" s="5"/>
    </row>
    <row r="537" spans="1:6" x14ac:dyDescent="0.25">
      <c r="A537" s="5"/>
      <c r="F537" s="5"/>
    </row>
    <row r="538" spans="1:6" x14ac:dyDescent="0.25">
      <c r="A538" s="5"/>
      <c r="F538" s="5"/>
    </row>
    <row r="539" spans="1:6" x14ac:dyDescent="0.25">
      <c r="A539" s="5"/>
      <c r="F539" s="1"/>
    </row>
    <row r="540" spans="1:6" x14ac:dyDescent="0.25">
      <c r="A540" s="5"/>
      <c r="F540" s="1"/>
    </row>
    <row r="541" spans="1:6" x14ac:dyDescent="0.25">
      <c r="A541" s="5"/>
      <c r="F541" s="1"/>
    </row>
    <row r="542" spans="1:6" x14ac:dyDescent="0.25">
      <c r="A542" s="5"/>
      <c r="F542" s="1"/>
    </row>
    <row r="543" spans="1:6" x14ac:dyDescent="0.25">
      <c r="A543" s="5"/>
      <c r="F543" s="1"/>
    </row>
    <row r="544" spans="1:6" x14ac:dyDescent="0.25">
      <c r="A544" s="5"/>
      <c r="F544" s="1"/>
    </row>
    <row r="545" spans="1:6" x14ac:dyDescent="0.25">
      <c r="A545" s="5"/>
      <c r="F545" s="1"/>
    </row>
    <row r="546" spans="1:6" x14ac:dyDescent="0.25">
      <c r="A546" s="5"/>
      <c r="F546" s="1"/>
    </row>
    <row r="547" spans="1:6" x14ac:dyDescent="0.25">
      <c r="A547" s="5"/>
      <c r="F547" s="1"/>
    </row>
    <row r="548" spans="1:6" x14ac:dyDescent="0.25">
      <c r="A548" s="5"/>
      <c r="F548" s="1"/>
    </row>
    <row r="549" spans="1:6" x14ac:dyDescent="0.25">
      <c r="A549" s="5"/>
    </row>
    <row r="550" spans="1:6" x14ac:dyDescent="0.25">
      <c r="A550" s="5"/>
    </row>
    <row r="551" spans="1:6" x14ac:dyDescent="0.25">
      <c r="A551" s="5"/>
    </row>
    <row r="552" spans="1:6" x14ac:dyDescent="0.25">
      <c r="A552" s="5"/>
    </row>
    <row r="553" spans="1:6" x14ac:dyDescent="0.25">
      <c r="A553" s="5"/>
    </row>
    <row r="554" spans="1:6" x14ac:dyDescent="0.25">
      <c r="A554" s="5"/>
    </row>
    <row r="555" spans="1:6" x14ac:dyDescent="0.25">
      <c r="A555" s="5"/>
    </row>
    <row r="556" spans="1:6" x14ac:dyDescent="0.25">
      <c r="A556" s="5"/>
    </row>
    <row r="557" spans="1:6" x14ac:dyDescent="0.25">
      <c r="A557" s="5"/>
    </row>
    <row r="558" spans="1:6" x14ac:dyDescent="0.25">
      <c r="A558" s="5"/>
    </row>
    <row r="559" spans="1:6" x14ac:dyDescent="0.25">
      <c r="A559" s="5"/>
    </row>
    <row r="560" spans="1:6" x14ac:dyDescent="0.25">
      <c r="A560" s="5"/>
    </row>
    <row r="561" spans="1:1" x14ac:dyDescent="0.25">
      <c r="A561" s="5"/>
    </row>
    <row r="562" spans="1:1" x14ac:dyDescent="0.25">
      <c r="A562" s="5"/>
    </row>
    <row r="563" spans="1:1" x14ac:dyDescent="0.25">
      <c r="A563" s="5"/>
    </row>
    <row r="564" spans="1:1" x14ac:dyDescent="0.25">
      <c r="A564" s="5"/>
    </row>
    <row r="565" spans="1:1" x14ac:dyDescent="0.25">
      <c r="A565" s="5"/>
    </row>
    <row r="566" spans="1:1" x14ac:dyDescent="0.25">
      <c r="A566" s="5"/>
    </row>
    <row r="567" spans="1:1" x14ac:dyDescent="0.25">
      <c r="A567" s="5"/>
    </row>
    <row r="568" spans="1:1" x14ac:dyDescent="0.25">
      <c r="A568" s="5"/>
    </row>
    <row r="569" spans="1:1" x14ac:dyDescent="0.25">
      <c r="A569" s="5"/>
    </row>
    <row r="570" spans="1:1" x14ac:dyDescent="0.25">
      <c r="A570" s="5"/>
    </row>
    <row r="571" spans="1:1" x14ac:dyDescent="0.25">
      <c r="A571" s="5"/>
    </row>
    <row r="572" spans="1:1" x14ac:dyDescent="0.25">
      <c r="A572" s="5"/>
    </row>
    <row r="573" spans="1:1" x14ac:dyDescent="0.25">
      <c r="A573" s="5"/>
    </row>
    <row r="574" spans="1:1" x14ac:dyDescent="0.25">
      <c r="A574" s="5"/>
    </row>
    <row r="575" spans="1:1" x14ac:dyDescent="0.25">
      <c r="A575" s="5"/>
    </row>
    <row r="576" spans="1:1" x14ac:dyDescent="0.25">
      <c r="A576" s="5"/>
    </row>
    <row r="577" spans="1:1" x14ac:dyDescent="0.25">
      <c r="A577" s="5"/>
    </row>
    <row r="578" spans="1:1" x14ac:dyDescent="0.25">
      <c r="A578" s="5"/>
    </row>
    <row r="579" spans="1:1" x14ac:dyDescent="0.25">
      <c r="A579" s="5"/>
    </row>
    <row r="580" spans="1:1" x14ac:dyDescent="0.25">
      <c r="A580" s="5"/>
    </row>
    <row r="581" spans="1:1" x14ac:dyDescent="0.25">
      <c r="A581" s="5"/>
    </row>
    <row r="582" spans="1:1" x14ac:dyDescent="0.25">
      <c r="A582" s="5"/>
    </row>
    <row r="583" spans="1:1" x14ac:dyDescent="0.25">
      <c r="A583" s="5"/>
    </row>
    <row r="584" spans="1:1" x14ac:dyDescent="0.25">
      <c r="A584" s="5"/>
    </row>
    <row r="585" spans="1:1" x14ac:dyDescent="0.25">
      <c r="A585" s="5"/>
    </row>
    <row r="586" spans="1:1" x14ac:dyDescent="0.25">
      <c r="A586" s="5"/>
    </row>
    <row r="587" spans="1:1" x14ac:dyDescent="0.25">
      <c r="A587" s="5"/>
    </row>
    <row r="588" spans="1:1" x14ac:dyDescent="0.25">
      <c r="A588" s="5"/>
    </row>
    <row r="589" spans="1:1" x14ac:dyDescent="0.25">
      <c r="A589" s="5"/>
    </row>
    <row r="590" spans="1:1" x14ac:dyDescent="0.25">
      <c r="A590" s="5"/>
    </row>
    <row r="591" spans="1:1" x14ac:dyDescent="0.25">
      <c r="A591" s="5"/>
    </row>
    <row r="592" spans="1:1" x14ac:dyDescent="0.25">
      <c r="A592" s="5"/>
    </row>
    <row r="593" spans="1:1" x14ac:dyDescent="0.25">
      <c r="A593" s="5"/>
    </row>
    <row r="594" spans="1:1" x14ac:dyDescent="0.25">
      <c r="A594" s="5"/>
    </row>
    <row r="595" spans="1:1" x14ac:dyDescent="0.25">
      <c r="A595" s="5"/>
    </row>
    <row r="596" spans="1:1" x14ac:dyDescent="0.25">
      <c r="A596" s="5"/>
    </row>
    <row r="597" spans="1:1" x14ac:dyDescent="0.25">
      <c r="A597" s="5"/>
    </row>
    <row r="598" spans="1:1" x14ac:dyDescent="0.25">
      <c r="A598" s="5"/>
    </row>
    <row r="599" spans="1:1" x14ac:dyDescent="0.25">
      <c r="A599" s="5"/>
    </row>
    <row r="600" spans="1:1" x14ac:dyDescent="0.25">
      <c r="A600" s="5"/>
    </row>
    <row r="601" spans="1:1" x14ac:dyDescent="0.25">
      <c r="A601" s="5"/>
    </row>
    <row r="602" spans="1:1" x14ac:dyDescent="0.25">
      <c r="A602" s="5"/>
    </row>
    <row r="603" spans="1:1" x14ac:dyDescent="0.25">
      <c r="A603" s="5"/>
    </row>
    <row r="604" spans="1:1" x14ac:dyDescent="0.25">
      <c r="A604" s="5"/>
    </row>
    <row r="605" spans="1:1" x14ac:dyDescent="0.25">
      <c r="A605" s="5"/>
    </row>
    <row r="606" spans="1:1" x14ac:dyDescent="0.25">
      <c r="A606" s="5"/>
    </row>
    <row r="607" spans="1:1" x14ac:dyDescent="0.25">
      <c r="A607" s="5"/>
    </row>
    <row r="608" spans="1:1" x14ac:dyDescent="0.25">
      <c r="A608" s="5"/>
    </row>
    <row r="609" spans="1:1" x14ac:dyDescent="0.25">
      <c r="A609" s="5"/>
    </row>
    <row r="610" spans="1:1" x14ac:dyDescent="0.25">
      <c r="A610" s="5"/>
    </row>
    <row r="611" spans="1:1" x14ac:dyDescent="0.25">
      <c r="A611" s="5"/>
    </row>
    <row r="612" spans="1:1" x14ac:dyDescent="0.25">
      <c r="A612" s="5"/>
    </row>
    <row r="613" spans="1:1" x14ac:dyDescent="0.25">
      <c r="A613" s="5"/>
    </row>
    <row r="614" spans="1:1" x14ac:dyDescent="0.25">
      <c r="A614" s="5"/>
    </row>
    <row r="615" spans="1:1" x14ac:dyDescent="0.25">
      <c r="A615" s="5"/>
    </row>
    <row r="616" spans="1:1" x14ac:dyDescent="0.25">
      <c r="A616" s="5"/>
    </row>
    <row r="617" spans="1:1" x14ac:dyDescent="0.25">
      <c r="A617" s="5"/>
    </row>
    <row r="618" spans="1:1" x14ac:dyDescent="0.25">
      <c r="A618" s="5"/>
    </row>
    <row r="619" spans="1:1" x14ac:dyDescent="0.25">
      <c r="A619" s="5"/>
    </row>
    <row r="620" spans="1:1" x14ac:dyDescent="0.25">
      <c r="A620" s="5"/>
    </row>
    <row r="621" spans="1:1" x14ac:dyDescent="0.25">
      <c r="A621" s="5"/>
    </row>
    <row r="622" spans="1:1" x14ac:dyDescent="0.25">
      <c r="A622" s="5"/>
    </row>
    <row r="623" spans="1:1" x14ac:dyDescent="0.25">
      <c r="A623" s="5"/>
    </row>
    <row r="624" spans="1:1" x14ac:dyDescent="0.25">
      <c r="A624" s="5"/>
    </row>
    <row r="625" spans="1:1" x14ac:dyDescent="0.25">
      <c r="A625" s="5"/>
    </row>
    <row r="626" spans="1:1" x14ac:dyDescent="0.25">
      <c r="A626" s="5"/>
    </row>
    <row r="627" spans="1:1" x14ac:dyDescent="0.25">
      <c r="A627" s="5"/>
    </row>
    <row r="628" spans="1:1" x14ac:dyDescent="0.25">
      <c r="A628" s="5"/>
    </row>
    <row r="629" spans="1:1" x14ac:dyDescent="0.25">
      <c r="A629" s="5"/>
    </row>
    <row r="630" spans="1:1" x14ac:dyDescent="0.25">
      <c r="A630" s="5"/>
    </row>
    <row r="631" spans="1:1" x14ac:dyDescent="0.25">
      <c r="A631" s="5"/>
    </row>
    <row r="632" spans="1:1" x14ac:dyDescent="0.25">
      <c r="A632" s="5"/>
    </row>
    <row r="633" spans="1:1" x14ac:dyDescent="0.25">
      <c r="A633" s="5"/>
    </row>
    <row r="634" spans="1:1" x14ac:dyDescent="0.25">
      <c r="A634" s="5"/>
    </row>
    <row r="635" spans="1:1" x14ac:dyDescent="0.25">
      <c r="A635" s="5"/>
    </row>
    <row r="636" spans="1:1" x14ac:dyDescent="0.25">
      <c r="A636" s="5"/>
    </row>
    <row r="637" spans="1:1" x14ac:dyDescent="0.25">
      <c r="A637" s="5"/>
    </row>
    <row r="638" spans="1:1" x14ac:dyDescent="0.25">
      <c r="A638" s="5"/>
    </row>
    <row r="639" spans="1:1" x14ac:dyDescent="0.25">
      <c r="A639" s="5"/>
    </row>
    <row r="640" spans="1:1" x14ac:dyDescent="0.25">
      <c r="A640" s="5"/>
    </row>
    <row r="641" spans="1:1" x14ac:dyDescent="0.25">
      <c r="A641" s="5"/>
    </row>
    <row r="642" spans="1:1" x14ac:dyDescent="0.25">
      <c r="A642" s="5"/>
    </row>
    <row r="643" spans="1:1" x14ac:dyDescent="0.25">
      <c r="A643" s="5"/>
    </row>
    <row r="644" spans="1:1" x14ac:dyDescent="0.25">
      <c r="A644" s="5"/>
    </row>
    <row r="645" spans="1:1" x14ac:dyDescent="0.25">
      <c r="A645" s="5"/>
    </row>
    <row r="646" spans="1:1" x14ac:dyDescent="0.25">
      <c r="A646" s="5"/>
    </row>
    <row r="647" spans="1:1" x14ac:dyDescent="0.25">
      <c r="A647" s="5"/>
    </row>
    <row r="648" spans="1:1" x14ac:dyDescent="0.25">
      <c r="A648" s="5"/>
    </row>
    <row r="649" spans="1:1" x14ac:dyDescent="0.25">
      <c r="A649" s="5"/>
    </row>
    <row r="650" spans="1:1" x14ac:dyDescent="0.25">
      <c r="A650" s="5"/>
    </row>
    <row r="651" spans="1:1" x14ac:dyDescent="0.25">
      <c r="A651" s="5"/>
    </row>
    <row r="652" spans="1:1" x14ac:dyDescent="0.25">
      <c r="A652" s="5"/>
    </row>
    <row r="653" spans="1:1" x14ac:dyDescent="0.25">
      <c r="A653" s="5"/>
    </row>
    <row r="654" spans="1:1" x14ac:dyDescent="0.25">
      <c r="A654" s="5"/>
    </row>
    <row r="655" spans="1:1" x14ac:dyDescent="0.25">
      <c r="A655" s="5"/>
    </row>
    <row r="656" spans="1:1" x14ac:dyDescent="0.25">
      <c r="A656" s="5"/>
    </row>
    <row r="657" spans="1:1" x14ac:dyDescent="0.25">
      <c r="A657" s="5"/>
    </row>
    <row r="658" spans="1:1" x14ac:dyDescent="0.25">
      <c r="A658" s="5"/>
    </row>
    <row r="659" spans="1:1" x14ac:dyDescent="0.25">
      <c r="A659" s="5"/>
    </row>
    <row r="660" spans="1:1" x14ac:dyDescent="0.25">
      <c r="A660" s="5"/>
    </row>
    <row r="661" spans="1:1" x14ac:dyDescent="0.25">
      <c r="A661" s="5"/>
    </row>
    <row r="662" spans="1:1" x14ac:dyDescent="0.25">
      <c r="A662" s="5"/>
    </row>
    <row r="663" spans="1:1" x14ac:dyDescent="0.25">
      <c r="A663" s="5"/>
    </row>
    <row r="664" spans="1:1" x14ac:dyDescent="0.25">
      <c r="A664" s="5"/>
    </row>
    <row r="665" spans="1:1" x14ac:dyDescent="0.25">
      <c r="A665" s="5"/>
    </row>
    <row r="666" spans="1:1" x14ac:dyDescent="0.25">
      <c r="A666" s="5"/>
    </row>
    <row r="667" spans="1:1" x14ac:dyDescent="0.25">
      <c r="A667" s="5"/>
    </row>
    <row r="668" spans="1:1" x14ac:dyDescent="0.25">
      <c r="A668" s="5"/>
    </row>
    <row r="669" spans="1:1" x14ac:dyDescent="0.25">
      <c r="A669" s="5"/>
    </row>
    <row r="670" spans="1:1" x14ac:dyDescent="0.25">
      <c r="A670" s="5"/>
    </row>
    <row r="671" spans="1:1" x14ac:dyDescent="0.25">
      <c r="A671" s="5"/>
    </row>
    <row r="672" spans="1:1" x14ac:dyDescent="0.25">
      <c r="A672" s="5"/>
    </row>
    <row r="673" spans="1:1" x14ac:dyDescent="0.25">
      <c r="A673" s="5"/>
    </row>
    <row r="674" spans="1:1" x14ac:dyDescent="0.25">
      <c r="A674" s="5"/>
    </row>
    <row r="675" spans="1:1" x14ac:dyDescent="0.25">
      <c r="A675" s="5"/>
    </row>
    <row r="676" spans="1:1" x14ac:dyDescent="0.25">
      <c r="A676" s="5"/>
    </row>
    <row r="677" spans="1:1" x14ac:dyDescent="0.25">
      <c r="A677" s="5"/>
    </row>
    <row r="678" spans="1:1" x14ac:dyDescent="0.25">
      <c r="A678" s="5"/>
    </row>
    <row r="679" spans="1:1" x14ac:dyDescent="0.25">
      <c r="A679" s="5"/>
    </row>
    <row r="680" spans="1:1" x14ac:dyDescent="0.25">
      <c r="A680" s="5"/>
    </row>
    <row r="681" spans="1:1" x14ac:dyDescent="0.25">
      <c r="A681" s="5"/>
    </row>
    <row r="682" spans="1:1" x14ac:dyDescent="0.25">
      <c r="A682" s="5"/>
    </row>
    <row r="683" spans="1:1" x14ac:dyDescent="0.25">
      <c r="A683" s="5"/>
    </row>
    <row r="684" spans="1:1" x14ac:dyDescent="0.25">
      <c r="A684" s="5"/>
    </row>
    <row r="685" spans="1:1" x14ac:dyDescent="0.25">
      <c r="A685" s="5"/>
    </row>
    <row r="686" spans="1:1" x14ac:dyDescent="0.25">
      <c r="A686" s="5"/>
    </row>
    <row r="687" spans="1:1" x14ac:dyDescent="0.25">
      <c r="A687" s="5"/>
    </row>
    <row r="688" spans="1:1" x14ac:dyDescent="0.25">
      <c r="A688" s="5"/>
    </row>
    <row r="689" spans="1:1" x14ac:dyDescent="0.25">
      <c r="A689" s="5"/>
    </row>
    <row r="690" spans="1:1" x14ac:dyDescent="0.25">
      <c r="A690" s="5"/>
    </row>
    <row r="691" spans="1:1" x14ac:dyDescent="0.25">
      <c r="A691" s="5"/>
    </row>
    <row r="692" spans="1:1" x14ac:dyDescent="0.25">
      <c r="A692" s="5"/>
    </row>
    <row r="693" spans="1:1" x14ac:dyDescent="0.25">
      <c r="A693" s="5"/>
    </row>
    <row r="694" spans="1:1" x14ac:dyDescent="0.25">
      <c r="A694" s="5"/>
    </row>
    <row r="695" spans="1:1" x14ac:dyDescent="0.25">
      <c r="A695" s="5"/>
    </row>
    <row r="696" spans="1:1" x14ac:dyDescent="0.25">
      <c r="A696" s="5"/>
    </row>
    <row r="697" spans="1:1" x14ac:dyDescent="0.25">
      <c r="A697" s="5"/>
    </row>
    <row r="698" spans="1:1" x14ac:dyDescent="0.25">
      <c r="A698" s="5"/>
    </row>
    <row r="699" spans="1:1" x14ac:dyDescent="0.25">
      <c r="A699" s="5"/>
    </row>
    <row r="700" spans="1:1" x14ac:dyDescent="0.25">
      <c r="A700" s="5"/>
    </row>
    <row r="701" spans="1:1" x14ac:dyDescent="0.25">
      <c r="A701" s="5"/>
    </row>
    <row r="702" spans="1:1" x14ac:dyDescent="0.25">
      <c r="A702" s="5"/>
    </row>
    <row r="703" spans="1:1" x14ac:dyDescent="0.25">
      <c r="A703" s="5"/>
    </row>
    <row r="704" spans="1:1" x14ac:dyDescent="0.25">
      <c r="A704" s="5"/>
    </row>
    <row r="705" spans="1:1" x14ac:dyDescent="0.25">
      <c r="A705" s="5"/>
    </row>
    <row r="706" spans="1:1" x14ac:dyDescent="0.25">
      <c r="A706" s="5"/>
    </row>
    <row r="707" spans="1:1" x14ac:dyDescent="0.25">
      <c r="A707" s="5"/>
    </row>
    <row r="708" spans="1:1" x14ac:dyDescent="0.25">
      <c r="A708" s="5"/>
    </row>
    <row r="709" spans="1:1" x14ac:dyDescent="0.25">
      <c r="A709" s="5"/>
    </row>
    <row r="710" spans="1:1" x14ac:dyDescent="0.25">
      <c r="A710" s="5"/>
    </row>
    <row r="711" spans="1:1" x14ac:dyDescent="0.25">
      <c r="A711" s="5"/>
    </row>
    <row r="712" spans="1:1" x14ac:dyDescent="0.25">
      <c r="A712" s="5"/>
    </row>
    <row r="713" spans="1:1" x14ac:dyDescent="0.25">
      <c r="A713" s="5"/>
    </row>
    <row r="714" spans="1:1" x14ac:dyDescent="0.25">
      <c r="A714" s="5"/>
    </row>
    <row r="715" spans="1:1" x14ac:dyDescent="0.25">
      <c r="A715" s="5"/>
    </row>
    <row r="716" spans="1:1" x14ac:dyDescent="0.25">
      <c r="A716" s="5"/>
    </row>
    <row r="717" spans="1:1" x14ac:dyDescent="0.25">
      <c r="A717" s="5"/>
    </row>
    <row r="718" spans="1:1" x14ac:dyDescent="0.25">
      <c r="A718" s="5"/>
    </row>
    <row r="719" spans="1:1" x14ac:dyDescent="0.25">
      <c r="A719" s="5"/>
    </row>
    <row r="720" spans="1:1" x14ac:dyDescent="0.25">
      <c r="A720" s="5"/>
    </row>
    <row r="721" spans="1:1" x14ac:dyDescent="0.25">
      <c r="A721" s="5"/>
    </row>
    <row r="722" spans="1:1" x14ac:dyDescent="0.25">
      <c r="A722" s="5"/>
    </row>
    <row r="723" spans="1:1" x14ac:dyDescent="0.25">
      <c r="A723" s="5"/>
    </row>
    <row r="724" spans="1:1" x14ac:dyDescent="0.25">
      <c r="A724" s="5"/>
    </row>
    <row r="725" spans="1:1" x14ac:dyDescent="0.25">
      <c r="A725" s="5"/>
    </row>
    <row r="726" spans="1:1" x14ac:dyDescent="0.25">
      <c r="A726" s="5"/>
    </row>
    <row r="727" spans="1:1" x14ac:dyDescent="0.25">
      <c r="A727" s="5"/>
    </row>
    <row r="728" spans="1:1" x14ac:dyDescent="0.25">
      <c r="A728" s="5"/>
    </row>
    <row r="729" spans="1:1" x14ac:dyDescent="0.25">
      <c r="A729" s="5"/>
    </row>
    <row r="730" spans="1:1" x14ac:dyDescent="0.25">
      <c r="A730" s="5"/>
    </row>
    <row r="731" spans="1:1" x14ac:dyDescent="0.25">
      <c r="A731" s="5"/>
    </row>
    <row r="732" spans="1:1" x14ac:dyDescent="0.25">
      <c r="A732" s="5"/>
    </row>
    <row r="733" spans="1:1" x14ac:dyDescent="0.25">
      <c r="A733" s="5"/>
    </row>
    <row r="734" spans="1:1" x14ac:dyDescent="0.25">
      <c r="A734" s="5"/>
    </row>
    <row r="735" spans="1:1" x14ac:dyDescent="0.25">
      <c r="A735" s="5"/>
    </row>
    <row r="736" spans="1:1" x14ac:dyDescent="0.25">
      <c r="A736" s="5"/>
    </row>
    <row r="737" spans="1:1" x14ac:dyDescent="0.25">
      <c r="A737" s="5"/>
    </row>
    <row r="738" spans="1:1" x14ac:dyDescent="0.25">
      <c r="A738" s="5"/>
    </row>
    <row r="739" spans="1:1" x14ac:dyDescent="0.25">
      <c r="A739" s="5"/>
    </row>
    <row r="740" spans="1:1" x14ac:dyDescent="0.25">
      <c r="A740" s="5"/>
    </row>
    <row r="741" spans="1:1" x14ac:dyDescent="0.25">
      <c r="A741" s="5"/>
    </row>
    <row r="742" spans="1:1" x14ac:dyDescent="0.25">
      <c r="A742" s="5"/>
    </row>
    <row r="743" spans="1:1" x14ac:dyDescent="0.25">
      <c r="A743" s="5"/>
    </row>
    <row r="744" spans="1:1" x14ac:dyDescent="0.25">
      <c r="A744" s="5"/>
    </row>
    <row r="745" spans="1:1" x14ac:dyDescent="0.25">
      <c r="A745" s="5"/>
    </row>
    <row r="746" spans="1:1" x14ac:dyDescent="0.25">
      <c r="A746" s="5"/>
    </row>
    <row r="747" spans="1:1" x14ac:dyDescent="0.25">
      <c r="A747" s="5"/>
    </row>
    <row r="748" spans="1:1" x14ac:dyDescent="0.25">
      <c r="A748" s="5"/>
    </row>
    <row r="749" spans="1:1" x14ac:dyDescent="0.25">
      <c r="A749" s="5"/>
    </row>
    <row r="750" spans="1:1" x14ac:dyDescent="0.25">
      <c r="A750" s="5"/>
    </row>
    <row r="751" spans="1:1" x14ac:dyDescent="0.25">
      <c r="A751" s="5"/>
    </row>
    <row r="752" spans="1:1" x14ac:dyDescent="0.25">
      <c r="A752" s="5"/>
    </row>
    <row r="753" spans="1:1" x14ac:dyDescent="0.25">
      <c r="A753" s="5"/>
    </row>
    <row r="754" spans="1:1" x14ac:dyDescent="0.25">
      <c r="A754" s="5"/>
    </row>
    <row r="755" spans="1:1" x14ac:dyDescent="0.25">
      <c r="A755" s="5"/>
    </row>
    <row r="756" spans="1:1" x14ac:dyDescent="0.25">
      <c r="A756" s="5"/>
    </row>
    <row r="757" spans="1:1" x14ac:dyDescent="0.25">
      <c r="A757" s="5"/>
    </row>
    <row r="758" spans="1:1" x14ac:dyDescent="0.25">
      <c r="A758" s="5"/>
    </row>
    <row r="759" spans="1:1" x14ac:dyDescent="0.25">
      <c r="A759" s="5"/>
    </row>
    <row r="760" spans="1:1" x14ac:dyDescent="0.25">
      <c r="A760" s="5"/>
    </row>
    <row r="761" spans="1:1" x14ac:dyDescent="0.25">
      <c r="A761" s="5"/>
    </row>
    <row r="762" spans="1:1" x14ac:dyDescent="0.25">
      <c r="A762" s="5"/>
    </row>
    <row r="763" spans="1:1" x14ac:dyDescent="0.25">
      <c r="A763" s="5"/>
    </row>
    <row r="764" spans="1:1" x14ac:dyDescent="0.25">
      <c r="A764" s="5"/>
    </row>
    <row r="765" spans="1:1" x14ac:dyDescent="0.25">
      <c r="A765" s="5"/>
    </row>
    <row r="766" spans="1:1" x14ac:dyDescent="0.25">
      <c r="A766" s="5"/>
    </row>
    <row r="767" spans="1:1" x14ac:dyDescent="0.25">
      <c r="A767" s="5"/>
    </row>
    <row r="768" spans="1:1" x14ac:dyDescent="0.25">
      <c r="A768" s="5"/>
    </row>
    <row r="769" spans="1:1" x14ac:dyDescent="0.25">
      <c r="A769" s="5"/>
    </row>
    <row r="770" spans="1:1" x14ac:dyDescent="0.25">
      <c r="A770" s="5"/>
    </row>
    <row r="771" spans="1:1" x14ac:dyDescent="0.25">
      <c r="A771" s="5"/>
    </row>
    <row r="772" spans="1:1" x14ac:dyDescent="0.25">
      <c r="A772" s="5"/>
    </row>
    <row r="773" spans="1:1" x14ac:dyDescent="0.25">
      <c r="A773" s="5"/>
    </row>
    <row r="774" spans="1:1" x14ac:dyDescent="0.25">
      <c r="A774" s="5"/>
    </row>
    <row r="775" spans="1:1" x14ac:dyDescent="0.25">
      <c r="A775" s="5"/>
    </row>
    <row r="776" spans="1:1" x14ac:dyDescent="0.25">
      <c r="A776" s="5"/>
    </row>
    <row r="777" spans="1:1" x14ac:dyDescent="0.25">
      <c r="A777" s="5"/>
    </row>
    <row r="778" spans="1:1" x14ac:dyDescent="0.25">
      <c r="A778" s="5"/>
    </row>
    <row r="779" spans="1:1" x14ac:dyDescent="0.25">
      <c r="A779" s="5"/>
    </row>
    <row r="780" spans="1:1" x14ac:dyDescent="0.25">
      <c r="A780" s="5"/>
    </row>
    <row r="781" spans="1:1" x14ac:dyDescent="0.25">
      <c r="A781" s="5"/>
    </row>
    <row r="782" spans="1:1" x14ac:dyDescent="0.25">
      <c r="A782" s="5"/>
    </row>
    <row r="783" spans="1:1" x14ac:dyDescent="0.25">
      <c r="A783" s="5"/>
    </row>
    <row r="784" spans="1:1" x14ac:dyDescent="0.25">
      <c r="A784" s="5"/>
    </row>
    <row r="785" spans="1:1" x14ac:dyDescent="0.25">
      <c r="A785" s="5"/>
    </row>
    <row r="786" spans="1:1" x14ac:dyDescent="0.25">
      <c r="A786" s="5"/>
    </row>
    <row r="787" spans="1:1" x14ac:dyDescent="0.25">
      <c r="A787" s="5"/>
    </row>
    <row r="788" spans="1:1" x14ac:dyDescent="0.25">
      <c r="A788" s="5"/>
    </row>
    <row r="789" spans="1:1" x14ac:dyDescent="0.25">
      <c r="A789" s="5"/>
    </row>
    <row r="790" spans="1:1" x14ac:dyDescent="0.25">
      <c r="A790" s="5"/>
    </row>
    <row r="791" spans="1:1" x14ac:dyDescent="0.25">
      <c r="A791" s="5"/>
    </row>
    <row r="792" spans="1:1" x14ac:dyDescent="0.25">
      <c r="A792" s="5"/>
    </row>
    <row r="793" spans="1:1" x14ac:dyDescent="0.25">
      <c r="A793" s="5"/>
    </row>
    <row r="794" spans="1:1" x14ac:dyDescent="0.25">
      <c r="A794" s="5"/>
    </row>
    <row r="795" spans="1:1" x14ac:dyDescent="0.25">
      <c r="A795" s="5"/>
    </row>
    <row r="796" spans="1:1" x14ac:dyDescent="0.25">
      <c r="A796" s="5"/>
    </row>
    <row r="797" spans="1:1" x14ac:dyDescent="0.25">
      <c r="A797" s="5"/>
    </row>
    <row r="798" spans="1:1" x14ac:dyDescent="0.25">
      <c r="A798" s="5"/>
    </row>
    <row r="799" spans="1:1" x14ac:dyDescent="0.25">
      <c r="A799" s="5"/>
    </row>
    <row r="800" spans="1:1" x14ac:dyDescent="0.25">
      <c r="A800" s="5"/>
    </row>
    <row r="801" spans="1:1" x14ac:dyDescent="0.25">
      <c r="A801" s="5"/>
    </row>
    <row r="802" spans="1:1" x14ac:dyDescent="0.25">
      <c r="A802" s="5"/>
    </row>
    <row r="803" spans="1:1" x14ac:dyDescent="0.25">
      <c r="A803" s="5"/>
    </row>
    <row r="804" spans="1:1" x14ac:dyDescent="0.25">
      <c r="A804" s="5"/>
    </row>
    <row r="805" spans="1:1" x14ac:dyDescent="0.25">
      <c r="A805" s="5"/>
    </row>
    <row r="806" spans="1:1" x14ac:dyDescent="0.25">
      <c r="A806" s="5"/>
    </row>
    <row r="807" spans="1:1" x14ac:dyDescent="0.25">
      <c r="A807" s="5"/>
    </row>
    <row r="808" spans="1:1" x14ac:dyDescent="0.25">
      <c r="A808" s="5"/>
    </row>
    <row r="809" spans="1:1" x14ac:dyDescent="0.25">
      <c r="A809" s="5"/>
    </row>
    <row r="810" spans="1:1" x14ac:dyDescent="0.25">
      <c r="A810" s="5"/>
    </row>
    <row r="811" spans="1:1" x14ac:dyDescent="0.25">
      <c r="A811" s="5"/>
    </row>
    <row r="812" spans="1:1" x14ac:dyDescent="0.25">
      <c r="A812" s="5"/>
    </row>
    <row r="813" spans="1:1" x14ac:dyDescent="0.25">
      <c r="A813" s="5"/>
    </row>
    <row r="814" spans="1:1" x14ac:dyDescent="0.25">
      <c r="A814" s="5"/>
    </row>
    <row r="815" spans="1:1" x14ac:dyDescent="0.25">
      <c r="A815" s="5"/>
    </row>
    <row r="816" spans="1:1" x14ac:dyDescent="0.25">
      <c r="A816" s="5"/>
    </row>
    <row r="817" spans="1:1" x14ac:dyDescent="0.25">
      <c r="A817" s="5"/>
    </row>
    <row r="818" spans="1:1" x14ac:dyDescent="0.25">
      <c r="A818" s="5"/>
    </row>
    <row r="819" spans="1:1" x14ac:dyDescent="0.25">
      <c r="A819" s="5"/>
    </row>
    <row r="820" spans="1:1" x14ac:dyDescent="0.25">
      <c r="A820" s="5"/>
    </row>
    <row r="821" spans="1:1" x14ac:dyDescent="0.25">
      <c r="A821" s="5"/>
    </row>
    <row r="822" spans="1:1" x14ac:dyDescent="0.25">
      <c r="A822" s="5"/>
    </row>
    <row r="823" spans="1:1" x14ac:dyDescent="0.25">
      <c r="A823" s="5"/>
    </row>
    <row r="824" spans="1:1" x14ac:dyDescent="0.25">
      <c r="A824" s="5"/>
    </row>
    <row r="825" spans="1:1" x14ac:dyDescent="0.25">
      <c r="A825" s="5"/>
    </row>
    <row r="826" spans="1:1" x14ac:dyDescent="0.25">
      <c r="A826" s="5"/>
    </row>
    <row r="827" spans="1:1" x14ac:dyDescent="0.25">
      <c r="A827" s="5"/>
    </row>
    <row r="828" spans="1:1" x14ac:dyDescent="0.25">
      <c r="A828" s="5"/>
    </row>
    <row r="829" spans="1:1" x14ac:dyDescent="0.25">
      <c r="A829" s="5"/>
    </row>
    <row r="830" spans="1:1" x14ac:dyDescent="0.25">
      <c r="A830" s="5"/>
    </row>
    <row r="831" spans="1:1" x14ac:dyDescent="0.25">
      <c r="A831" s="5"/>
    </row>
    <row r="832" spans="1:1" x14ac:dyDescent="0.25">
      <c r="A832" s="5"/>
    </row>
    <row r="833" spans="1:1" x14ac:dyDescent="0.25">
      <c r="A833" s="5"/>
    </row>
    <row r="834" spans="1:1" x14ac:dyDescent="0.25">
      <c r="A834" s="5"/>
    </row>
    <row r="835" spans="1:1" x14ac:dyDescent="0.25">
      <c r="A835" s="5"/>
    </row>
    <row r="836" spans="1:1" x14ac:dyDescent="0.25">
      <c r="A836" s="5"/>
    </row>
    <row r="837" spans="1:1" x14ac:dyDescent="0.25">
      <c r="A837" s="5"/>
    </row>
    <row r="838" spans="1:1" x14ac:dyDescent="0.25">
      <c r="A838" s="5"/>
    </row>
    <row r="839" spans="1:1" x14ac:dyDescent="0.25">
      <c r="A839" s="5"/>
    </row>
    <row r="840" spans="1:1" x14ac:dyDescent="0.25">
      <c r="A840" s="5"/>
    </row>
    <row r="841" spans="1:1" x14ac:dyDescent="0.25">
      <c r="A841" s="5"/>
    </row>
    <row r="842" spans="1:1" x14ac:dyDescent="0.25">
      <c r="A842" s="5"/>
    </row>
    <row r="843" spans="1:1" x14ac:dyDescent="0.25">
      <c r="A843" s="5"/>
    </row>
    <row r="844" spans="1:1" x14ac:dyDescent="0.25">
      <c r="A844" s="5"/>
    </row>
    <row r="845" spans="1:1" x14ac:dyDescent="0.25">
      <c r="A845" s="5"/>
    </row>
    <row r="846" spans="1:1" x14ac:dyDescent="0.25">
      <c r="A846" s="5"/>
    </row>
    <row r="847" spans="1:1" x14ac:dyDescent="0.25">
      <c r="A847" s="5"/>
    </row>
    <row r="848" spans="1:1" x14ac:dyDescent="0.25">
      <c r="A848" s="5"/>
    </row>
    <row r="849" spans="1:1" x14ac:dyDescent="0.25">
      <c r="A849" s="5"/>
    </row>
    <row r="850" spans="1:1" x14ac:dyDescent="0.25">
      <c r="A850" s="5"/>
    </row>
    <row r="851" spans="1:1" x14ac:dyDescent="0.25">
      <c r="A851" s="5"/>
    </row>
    <row r="852" spans="1:1" x14ac:dyDescent="0.25">
      <c r="A852" s="5"/>
    </row>
    <row r="853" spans="1:1" x14ac:dyDescent="0.25">
      <c r="A853" s="5"/>
    </row>
    <row r="854" spans="1:1" x14ac:dyDescent="0.25">
      <c r="A854" s="5"/>
    </row>
    <row r="855" spans="1:1" x14ac:dyDescent="0.25">
      <c r="A855" s="5"/>
    </row>
    <row r="856" spans="1:1" x14ac:dyDescent="0.25">
      <c r="A856" s="5"/>
    </row>
    <row r="857" spans="1:1" x14ac:dyDescent="0.25">
      <c r="A857" s="5"/>
    </row>
    <row r="858" spans="1:1" x14ac:dyDescent="0.25">
      <c r="A858" s="5"/>
    </row>
    <row r="859" spans="1:1" x14ac:dyDescent="0.25">
      <c r="A859" s="5"/>
    </row>
    <row r="860" spans="1:1" x14ac:dyDescent="0.25">
      <c r="A860" s="5"/>
    </row>
    <row r="861" spans="1:1" x14ac:dyDescent="0.25">
      <c r="A861" s="5"/>
    </row>
    <row r="862" spans="1:1" x14ac:dyDescent="0.25">
      <c r="A862" s="5"/>
    </row>
    <row r="863" spans="1:1" x14ac:dyDescent="0.25">
      <c r="A863" s="5"/>
    </row>
    <row r="864" spans="1:1" x14ac:dyDescent="0.25">
      <c r="A864" s="5"/>
    </row>
    <row r="865" spans="1:1" x14ac:dyDescent="0.25">
      <c r="A865" s="5"/>
    </row>
    <row r="866" spans="1:1" x14ac:dyDescent="0.25">
      <c r="A866" s="5"/>
    </row>
    <row r="867" spans="1:1" x14ac:dyDescent="0.25">
      <c r="A867" s="5"/>
    </row>
    <row r="868" spans="1:1" x14ac:dyDescent="0.25">
      <c r="A868" s="5"/>
    </row>
    <row r="869" spans="1:1" x14ac:dyDescent="0.25">
      <c r="A869" s="5"/>
    </row>
    <row r="870" spans="1:1" x14ac:dyDescent="0.25">
      <c r="A870" s="5"/>
    </row>
    <row r="871" spans="1:1" x14ac:dyDescent="0.25">
      <c r="A871" s="5"/>
    </row>
    <row r="872" spans="1:1" x14ac:dyDescent="0.25">
      <c r="A872" s="5"/>
    </row>
    <row r="873" spans="1:1" x14ac:dyDescent="0.25">
      <c r="A873" s="5"/>
    </row>
    <row r="874" spans="1:1" x14ac:dyDescent="0.25">
      <c r="A874" s="5"/>
    </row>
    <row r="875" spans="1:1" x14ac:dyDescent="0.25">
      <c r="A875" s="5"/>
    </row>
    <row r="876" spans="1:1" x14ac:dyDescent="0.25">
      <c r="A876" s="5"/>
    </row>
    <row r="877" spans="1:1" x14ac:dyDescent="0.25">
      <c r="A877" s="5"/>
    </row>
    <row r="878" spans="1:1" x14ac:dyDescent="0.25">
      <c r="A878" s="5"/>
    </row>
    <row r="879" spans="1:1" x14ac:dyDescent="0.25">
      <c r="A879" s="5"/>
    </row>
    <row r="880" spans="1:1" x14ac:dyDescent="0.25">
      <c r="A880" s="5"/>
    </row>
    <row r="881" spans="1:1" x14ac:dyDescent="0.25">
      <c r="A881" s="5"/>
    </row>
    <row r="882" spans="1:1" x14ac:dyDescent="0.25">
      <c r="A882" s="5"/>
    </row>
    <row r="883" spans="1:1" x14ac:dyDescent="0.25">
      <c r="A883" s="5"/>
    </row>
    <row r="884" spans="1:1" x14ac:dyDescent="0.25">
      <c r="A884" s="5"/>
    </row>
    <row r="885" spans="1:1" x14ac:dyDescent="0.25">
      <c r="A885" s="5"/>
    </row>
    <row r="886" spans="1:1" x14ac:dyDescent="0.25">
      <c r="A886" s="5"/>
    </row>
    <row r="887" spans="1:1" x14ac:dyDescent="0.25">
      <c r="A887" s="5"/>
    </row>
    <row r="888" spans="1:1" x14ac:dyDescent="0.25">
      <c r="A888" s="5"/>
    </row>
    <row r="889" spans="1:1" x14ac:dyDescent="0.25">
      <c r="A889" s="5"/>
    </row>
    <row r="890" spans="1:1" x14ac:dyDescent="0.25">
      <c r="A890" s="5"/>
    </row>
    <row r="891" spans="1:1" x14ac:dyDescent="0.25">
      <c r="A891" s="5"/>
    </row>
    <row r="892" spans="1:1" x14ac:dyDescent="0.25">
      <c r="A892" s="5"/>
    </row>
    <row r="893" spans="1:1" x14ac:dyDescent="0.25">
      <c r="A893" s="5"/>
    </row>
    <row r="894" spans="1:1" x14ac:dyDescent="0.25">
      <c r="A894" s="5"/>
    </row>
    <row r="895" spans="1:1" x14ac:dyDescent="0.25">
      <c r="A895" s="5"/>
    </row>
    <row r="896" spans="1:1" x14ac:dyDescent="0.25">
      <c r="A896" s="5"/>
    </row>
    <row r="897" spans="1:1" x14ac:dyDescent="0.25">
      <c r="A897" s="5"/>
    </row>
    <row r="898" spans="1:1" x14ac:dyDescent="0.25">
      <c r="A898" s="5"/>
    </row>
    <row r="899" spans="1:1" x14ac:dyDescent="0.25">
      <c r="A899" s="5"/>
    </row>
    <row r="900" spans="1:1" x14ac:dyDescent="0.25">
      <c r="A900" s="5"/>
    </row>
    <row r="901" spans="1:1" x14ac:dyDescent="0.25">
      <c r="A901" s="5"/>
    </row>
    <row r="902" spans="1:1" x14ac:dyDescent="0.25">
      <c r="A902" s="5"/>
    </row>
    <row r="903" spans="1:1" x14ac:dyDescent="0.25">
      <c r="A903" s="5"/>
    </row>
    <row r="904" spans="1:1" x14ac:dyDescent="0.25">
      <c r="A904" s="5"/>
    </row>
    <row r="905" spans="1:1" x14ac:dyDescent="0.25">
      <c r="A905" s="5"/>
    </row>
    <row r="906" spans="1:1" x14ac:dyDescent="0.25">
      <c r="A906" s="5"/>
    </row>
    <row r="907" spans="1:1" x14ac:dyDescent="0.25">
      <c r="A907" s="5"/>
    </row>
    <row r="908" spans="1:1" x14ac:dyDescent="0.25">
      <c r="A908" s="5"/>
    </row>
    <row r="909" spans="1:1" x14ac:dyDescent="0.25">
      <c r="A909" s="5"/>
    </row>
    <row r="910" spans="1:1" x14ac:dyDescent="0.25">
      <c r="A910" s="5"/>
    </row>
    <row r="911" spans="1:1" x14ac:dyDescent="0.25">
      <c r="A911" s="5"/>
    </row>
    <row r="912" spans="1:1" x14ac:dyDescent="0.25">
      <c r="A912" s="5"/>
    </row>
    <row r="913" spans="1:1" x14ac:dyDescent="0.25">
      <c r="A913" s="5"/>
    </row>
    <row r="914" spans="1:1" x14ac:dyDescent="0.25">
      <c r="A914" s="5"/>
    </row>
    <row r="915" spans="1:1" x14ac:dyDescent="0.25">
      <c r="A915" s="5"/>
    </row>
    <row r="916" spans="1:1" x14ac:dyDescent="0.25">
      <c r="A916" s="5"/>
    </row>
    <row r="917" spans="1:1" x14ac:dyDescent="0.25">
      <c r="A917" s="5"/>
    </row>
    <row r="918" spans="1:1" x14ac:dyDescent="0.25">
      <c r="A918" s="5"/>
    </row>
    <row r="919" spans="1:1" x14ac:dyDescent="0.25">
      <c r="A919" s="5"/>
    </row>
    <row r="920" spans="1:1" x14ac:dyDescent="0.25">
      <c r="A920" s="5"/>
    </row>
    <row r="921" spans="1:1" x14ac:dyDescent="0.25">
      <c r="A921" s="5"/>
    </row>
    <row r="922" spans="1:1" x14ac:dyDescent="0.25">
      <c r="A922" s="5"/>
    </row>
    <row r="923" spans="1:1" x14ac:dyDescent="0.25">
      <c r="A923" s="5"/>
    </row>
    <row r="924" spans="1:1" x14ac:dyDescent="0.25">
      <c r="A924" s="5"/>
    </row>
    <row r="925" spans="1:1" x14ac:dyDescent="0.25">
      <c r="A925" s="5"/>
    </row>
    <row r="926" spans="1:1" x14ac:dyDescent="0.25">
      <c r="A926" s="5"/>
    </row>
    <row r="927" spans="1:1" x14ac:dyDescent="0.25">
      <c r="A927" s="5"/>
    </row>
    <row r="928" spans="1:1" x14ac:dyDescent="0.25">
      <c r="A928" s="5"/>
    </row>
    <row r="929" spans="1:1" x14ac:dyDescent="0.25">
      <c r="A929" s="5"/>
    </row>
    <row r="930" spans="1:1" x14ac:dyDescent="0.25">
      <c r="A930" s="5"/>
    </row>
    <row r="931" spans="1:1" x14ac:dyDescent="0.25">
      <c r="A931" s="5"/>
    </row>
    <row r="932" spans="1:1" x14ac:dyDescent="0.25">
      <c r="A932" s="5"/>
    </row>
    <row r="933" spans="1:1" x14ac:dyDescent="0.25">
      <c r="A933" s="5"/>
    </row>
    <row r="934" spans="1:1" x14ac:dyDescent="0.25">
      <c r="A934" s="5"/>
    </row>
    <row r="935" spans="1:1" x14ac:dyDescent="0.25">
      <c r="A935" s="5"/>
    </row>
    <row r="936" spans="1:1" x14ac:dyDescent="0.25">
      <c r="A936" s="5"/>
    </row>
    <row r="937" spans="1:1" x14ac:dyDescent="0.25">
      <c r="A937" s="5"/>
    </row>
    <row r="938" spans="1:1" x14ac:dyDescent="0.25">
      <c r="A938" s="5"/>
    </row>
    <row r="939" spans="1:1" x14ac:dyDescent="0.25">
      <c r="A939" s="5"/>
    </row>
    <row r="940" spans="1:1" x14ac:dyDescent="0.25">
      <c r="A940" s="5"/>
    </row>
    <row r="941" spans="1:1" x14ac:dyDescent="0.25">
      <c r="A941" s="5"/>
    </row>
    <row r="942" spans="1:1" x14ac:dyDescent="0.25">
      <c r="A942" s="5"/>
    </row>
    <row r="943" spans="1:1" x14ac:dyDescent="0.25">
      <c r="A943" s="5"/>
    </row>
    <row r="944" spans="1:1" x14ac:dyDescent="0.25">
      <c r="A944" s="5"/>
    </row>
    <row r="945" spans="1:1" x14ac:dyDescent="0.25">
      <c r="A945" s="5"/>
    </row>
    <row r="946" spans="1:1" x14ac:dyDescent="0.25">
      <c r="A946" s="5"/>
    </row>
    <row r="947" spans="1:1" x14ac:dyDescent="0.25">
      <c r="A947" s="5"/>
    </row>
    <row r="948" spans="1:1" x14ac:dyDescent="0.25">
      <c r="A948" s="5"/>
    </row>
    <row r="949" spans="1:1" x14ac:dyDescent="0.25">
      <c r="A949" s="5"/>
    </row>
    <row r="950" spans="1:1" x14ac:dyDescent="0.25">
      <c r="A950" s="5"/>
    </row>
    <row r="951" spans="1:1" x14ac:dyDescent="0.25">
      <c r="A951" s="5"/>
    </row>
    <row r="952" spans="1:1" x14ac:dyDescent="0.25">
      <c r="A952" s="5"/>
    </row>
    <row r="953" spans="1:1" x14ac:dyDescent="0.25">
      <c r="A953" s="5"/>
    </row>
    <row r="954" spans="1:1" x14ac:dyDescent="0.25">
      <c r="A954" s="5"/>
    </row>
    <row r="955" spans="1:1" x14ac:dyDescent="0.25">
      <c r="A955" s="5"/>
    </row>
    <row r="956" spans="1:1" x14ac:dyDescent="0.25">
      <c r="A956" s="5"/>
    </row>
    <row r="957" spans="1:1" x14ac:dyDescent="0.25">
      <c r="A957" s="5"/>
    </row>
    <row r="958" spans="1:1" x14ac:dyDescent="0.25">
      <c r="A958" s="5"/>
    </row>
    <row r="959" spans="1:1" x14ac:dyDescent="0.25">
      <c r="A959" s="5"/>
    </row>
    <row r="960" spans="1:1" x14ac:dyDescent="0.25">
      <c r="A960" s="5"/>
    </row>
    <row r="961" spans="1:1" x14ac:dyDescent="0.25">
      <c r="A961" s="5"/>
    </row>
    <row r="962" spans="1:1" x14ac:dyDescent="0.25">
      <c r="A962" s="5"/>
    </row>
    <row r="963" spans="1:1" x14ac:dyDescent="0.25">
      <c r="A963" s="5"/>
    </row>
    <row r="964" spans="1:1" x14ac:dyDescent="0.25">
      <c r="A964" s="5"/>
    </row>
    <row r="965" spans="1:1" x14ac:dyDescent="0.25">
      <c r="A965" s="5"/>
    </row>
    <row r="966" spans="1:1" x14ac:dyDescent="0.25">
      <c r="A966" s="5"/>
    </row>
    <row r="967" spans="1:1" x14ac:dyDescent="0.25">
      <c r="A967" s="5"/>
    </row>
    <row r="968" spans="1:1" x14ac:dyDescent="0.25">
      <c r="A968" s="5"/>
    </row>
    <row r="969" spans="1:1" x14ac:dyDescent="0.25">
      <c r="A969" s="5"/>
    </row>
    <row r="970" spans="1:1" x14ac:dyDescent="0.25">
      <c r="A970" s="5"/>
    </row>
    <row r="971" spans="1:1" x14ac:dyDescent="0.25">
      <c r="A971" s="5"/>
    </row>
    <row r="972" spans="1:1" x14ac:dyDescent="0.25">
      <c r="A972" s="5"/>
    </row>
    <row r="973" spans="1:1" x14ac:dyDescent="0.25">
      <c r="A973" s="5"/>
    </row>
    <row r="974" spans="1:1" x14ac:dyDescent="0.25">
      <c r="A974" s="5"/>
    </row>
    <row r="975" spans="1:1" x14ac:dyDescent="0.25">
      <c r="A975" s="5"/>
    </row>
    <row r="976" spans="1:1" x14ac:dyDescent="0.25">
      <c r="A976" s="5"/>
    </row>
    <row r="977" spans="1:1" x14ac:dyDescent="0.25">
      <c r="A977" s="5"/>
    </row>
    <row r="978" spans="1:1" x14ac:dyDescent="0.25">
      <c r="A978" s="5"/>
    </row>
    <row r="979" spans="1:1" x14ac:dyDescent="0.25">
      <c r="A979" s="5"/>
    </row>
    <row r="980" spans="1:1" x14ac:dyDescent="0.25">
      <c r="A980" s="5"/>
    </row>
    <row r="981" spans="1:1" x14ac:dyDescent="0.25">
      <c r="A981" s="5"/>
    </row>
    <row r="982" spans="1:1" x14ac:dyDescent="0.25">
      <c r="A982" s="5"/>
    </row>
    <row r="983" spans="1:1" x14ac:dyDescent="0.25">
      <c r="A983" s="5"/>
    </row>
    <row r="984" spans="1:1" x14ac:dyDescent="0.25">
      <c r="A984" s="5"/>
    </row>
    <row r="985" spans="1:1" x14ac:dyDescent="0.25">
      <c r="A985" s="5"/>
    </row>
    <row r="986" spans="1:1" x14ac:dyDescent="0.25">
      <c r="A986" s="5"/>
    </row>
    <row r="987" spans="1:1" x14ac:dyDescent="0.25">
      <c r="A987" s="5"/>
    </row>
    <row r="988" spans="1:1" x14ac:dyDescent="0.25">
      <c r="A988" s="5"/>
    </row>
    <row r="989" spans="1:1" x14ac:dyDescent="0.25">
      <c r="A989" s="5"/>
    </row>
    <row r="990" spans="1:1" x14ac:dyDescent="0.25">
      <c r="A990" s="5"/>
    </row>
    <row r="991" spans="1:1" x14ac:dyDescent="0.25">
      <c r="A991" s="5"/>
    </row>
    <row r="992" spans="1:1" x14ac:dyDescent="0.25">
      <c r="A992" s="5"/>
    </row>
    <row r="993" spans="1:1" x14ac:dyDescent="0.25">
      <c r="A993" s="5"/>
    </row>
    <row r="994" spans="1:1" x14ac:dyDescent="0.25">
      <c r="A994" s="5"/>
    </row>
    <row r="995" spans="1:1" x14ac:dyDescent="0.25">
      <c r="A995" s="5"/>
    </row>
    <row r="996" spans="1:1" x14ac:dyDescent="0.25">
      <c r="A996" s="5"/>
    </row>
    <row r="997" spans="1:1" x14ac:dyDescent="0.25">
      <c r="A997" s="5"/>
    </row>
    <row r="998" spans="1:1" x14ac:dyDescent="0.25">
      <c r="A998" s="5"/>
    </row>
    <row r="999" spans="1:1" x14ac:dyDescent="0.25">
      <c r="A999" s="5"/>
    </row>
    <row r="1000" spans="1:1" x14ac:dyDescent="0.25">
      <c r="A1000" s="5"/>
    </row>
    <row r="1001" spans="1:1" x14ac:dyDescent="0.25">
      <c r="A1001" s="5"/>
    </row>
    <row r="1002" spans="1:1" x14ac:dyDescent="0.25">
      <c r="A1002" s="5"/>
    </row>
    <row r="1003" spans="1:1" x14ac:dyDescent="0.25">
      <c r="A1003" s="5"/>
    </row>
    <row r="1004" spans="1:1" x14ac:dyDescent="0.25">
      <c r="A1004" s="5"/>
    </row>
    <row r="1005" spans="1:1" x14ac:dyDescent="0.25">
      <c r="A1005" s="5"/>
    </row>
    <row r="1006" spans="1:1" x14ac:dyDescent="0.25">
      <c r="A1006" s="5"/>
    </row>
    <row r="1007" spans="1:1" x14ac:dyDescent="0.25">
      <c r="A1007" s="5"/>
    </row>
    <row r="1008" spans="1:1" x14ac:dyDescent="0.25">
      <c r="A1008" s="5"/>
    </row>
    <row r="1009" spans="1:1" x14ac:dyDescent="0.25">
      <c r="A1009" s="5"/>
    </row>
    <row r="1010" spans="1:1" x14ac:dyDescent="0.25">
      <c r="A1010" s="5"/>
    </row>
    <row r="1011" spans="1:1" x14ac:dyDescent="0.25">
      <c r="A1011" s="5"/>
    </row>
    <row r="1012" spans="1:1" x14ac:dyDescent="0.25">
      <c r="A1012" s="5"/>
    </row>
    <row r="1013" spans="1:1" x14ac:dyDescent="0.25">
      <c r="A1013" s="5"/>
    </row>
    <row r="1014" spans="1:1" x14ac:dyDescent="0.25">
      <c r="A1014" s="5"/>
    </row>
    <row r="1015" spans="1:1" x14ac:dyDescent="0.25">
      <c r="A1015" s="5"/>
    </row>
    <row r="1016" spans="1:1" x14ac:dyDescent="0.25">
      <c r="A1016" s="5"/>
    </row>
    <row r="1017" spans="1:1" x14ac:dyDescent="0.25">
      <c r="A1017" s="5"/>
    </row>
    <row r="1018" spans="1:1" x14ac:dyDescent="0.25">
      <c r="A1018" s="5"/>
    </row>
    <row r="1019" spans="1:1" x14ac:dyDescent="0.25">
      <c r="A1019" s="5"/>
    </row>
    <row r="1020" spans="1:1" x14ac:dyDescent="0.25">
      <c r="A1020" s="5"/>
    </row>
    <row r="1021" spans="1:1" x14ac:dyDescent="0.25">
      <c r="A1021" s="5"/>
    </row>
    <row r="1022" spans="1:1" x14ac:dyDescent="0.25">
      <c r="A1022" s="5"/>
    </row>
    <row r="1023" spans="1:1" x14ac:dyDescent="0.25">
      <c r="A1023" s="5"/>
    </row>
    <row r="1024" spans="1:1" x14ac:dyDescent="0.25">
      <c r="A1024" s="5"/>
    </row>
    <row r="1025" spans="1:1" x14ac:dyDescent="0.25">
      <c r="A1025" s="5"/>
    </row>
    <row r="1026" spans="1:1" x14ac:dyDescent="0.25">
      <c r="A1026" s="5"/>
    </row>
    <row r="1027" spans="1:1" x14ac:dyDescent="0.25">
      <c r="A1027" s="5"/>
    </row>
    <row r="1028" spans="1:1" x14ac:dyDescent="0.25">
      <c r="A1028" s="5"/>
    </row>
    <row r="1029" spans="1:1" x14ac:dyDescent="0.25">
      <c r="A1029" s="5"/>
    </row>
    <row r="1030" spans="1:1" x14ac:dyDescent="0.25">
      <c r="A1030" s="5"/>
    </row>
    <row r="1031" spans="1:1" x14ac:dyDescent="0.25">
      <c r="A1031" s="5"/>
    </row>
    <row r="1032" spans="1:1" x14ac:dyDescent="0.25">
      <c r="A1032" s="5"/>
    </row>
    <row r="1033" spans="1:1" x14ac:dyDescent="0.25">
      <c r="A1033" s="5"/>
    </row>
    <row r="1034" spans="1:1" x14ac:dyDescent="0.25">
      <c r="A1034" s="5"/>
    </row>
    <row r="1035" spans="1:1" x14ac:dyDescent="0.25">
      <c r="A1035" s="5"/>
    </row>
    <row r="1036" spans="1:1" x14ac:dyDescent="0.25">
      <c r="A1036" s="5"/>
    </row>
    <row r="1037" spans="1:1" x14ac:dyDescent="0.25">
      <c r="A1037" s="5"/>
    </row>
    <row r="1038" spans="1:1" x14ac:dyDescent="0.25">
      <c r="A1038" s="5"/>
    </row>
    <row r="1039" spans="1:1" x14ac:dyDescent="0.25">
      <c r="A1039" s="5"/>
    </row>
    <row r="1040" spans="1:1" x14ac:dyDescent="0.25">
      <c r="A1040" s="5"/>
    </row>
    <row r="1041" spans="1:1" x14ac:dyDescent="0.25">
      <c r="A1041" s="5"/>
    </row>
    <row r="1042" spans="1:1" x14ac:dyDescent="0.25">
      <c r="A1042" s="5"/>
    </row>
    <row r="1043" spans="1:1" x14ac:dyDescent="0.25">
      <c r="A1043" s="5"/>
    </row>
    <row r="1044" spans="1:1" x14ac:dyDescent="0.25">
      <c r="A1044" s="5"/>
    </row>
    <row r="1045" spans="1:1" x14ac:dyDescent="0.25">
      <c r="A1045" s="5"/>
    </row>
    <row r="1046" spans="1:1" x14ac:dyDescent="0.25">
      <c r="A1046" s="5"/>
    </row>
    <row r="1047" spans="1:1" x14ac:dyDescent="0.25">
      <c r="A1047" s="5"/>
    </row>
    <row r="1048" spans="1:1" x14ac:dyDescent="0.25">
      <c r="A1048" s="5"/>
    </row>
    <row r="1049" spans="1:1" x14ac:dyDescent="0.25">
      <c r="A1049" s="5"/>
    </row>
    <row r="1050" spans="1:1" x14ac:dyDescent="0.25">
      <c r="A1050" s="5"/>
    </row>
    <row r="1051" spans="1:1" x14ac:dyDescent="0.25">
      <c r="A1051" s="5"/>
    </row>
    <row r="1052" spans="1:1" x14ac:dyDescent="0.25">
      <c r="A1052" s="5"/>
    </row>
    <row r="1053" spans="1:1" x14ac:dyDescent="0.25">
      <c r="A1053" s="5"/>
    </row>
    <row r="1054" spans="1:1" x14ac:dyDescent="0.25">
      <c r="A1054" s="5"/>
    </row>
    <row r="1055" spans="1:1" x14ac:dyDescent="0.25">
      <c r="A1055" s="5"/>
    </row>
    <row r="1056" spans="1:1" x14ac:dyDescent="0.25">
      <c r="A1056" s="5"/>
    </row>
    <row r="1057" spans="1:1" x14ac:dyDescent="0.25">
      <c r="A1057" s="5"/>
    </row>
    <row r="1058" spans="1:1" x14ac:dyDescent="0.25">
      <c r="A1058" s="5"/>
    </row>
    <row r="1059" spans="1:1" x14ac:dyDescent="0.25">
      <c r="A1059" s="5"/>
    </row>
    <row r="1060" spans="1:1" x14ac:dyDescent="0.25">
      <c r="A1060" s="5"/>
    </row>
    <row r="1061" spans="1:1" x14ac:dyDescent="0.25">
      <c r="A1061" s="5"/>
    </row>
    <row r="1062" spans="1:1" x14ac:dyDescent="0.25">
      <c r="A1062" s="5"/>
    </row>
    <row r="1063" spans="1:1" x14ac:dyDescent="0.25">
      <c r="A1063" s="5"/>
    </row>
    <row r="1064" spans="1:1" x14ac:dyDescent="0.25">
      <c r="A1064" s="5"/>
    </row>
    <row r="1065" spans="1:1" x14ac:dyDescent="0.25">
      <c r="A1065" s="5"/>
    </row>
    <row r="1066" spans="1:1" x14ac:dyDescent="0.25">
      <c r="A1066" s="5"/>
    </row>
    <row r="1067" spans="1:1" x14ac:dyDescent="0.25">
      <c r="A1067" s="5"/>
    </row>
    <row r="1068" spans="1:1" x14ac:dyDescent="0.25">
      <c r="A1068" s="5"/>
    </row>
    <row r="1069" spans="1:1" x14ac:dyDescent="0.25">
      <c r="A1069" s="5"/>
    </row>
    <row r="1070" spans="1:1" x14ac:dyDescent="0.25">
      <c r="A1070" s="5"/>
    </row>
    <row r="1071" spans="1:1" x14ac:dyDescent="0.25">
      <c r="A1071" s="5"/>
    </row>
    <row r="1072" spans="1:1" x14ac:dyDescent="0.25">
      <c r="A1072" s="5"/>
    </row>
    <row r="1073" spans="1:1" x14ac:dyDescent="0.25">
      <c r="A1073" s="5"/>
    </row>
    <row r="1074" spans="1:1" x14ac:dyDescent="0.25">
      <c r="A1074" s="5"/>
    </row>
    <row r="1075" spans="1:1" x14ac:dyDescent="0.25">
      <c r="A1075" s="5"/>
    </row>
    <row r="1076" spans="1:1" x14ac:dyDescent="0.25">
      <c r="A1076" s="5"/>
    </row>
    <row r="1077" spans="1:1" x14ac:dyDescent="0.25">
      <c r="A1077" s="5"/>
    </row>
    <row r="1078" spans="1:1" x14ac:dyDescent="0.25">
      <c r="A1078" s="5"/>
    </row>
    <row r="1079" spans="1:1" x14ac:dyDescent="0.25">
      <c r="A1079" s="5"/>
    </row>
    <row r="1080" spans="1:1" x14ac:dyDescent="0.25">
      <c r="A1080" s="5"/>
    </row>
    <row r="1081" spans="1:1" x14ac:dyDescent="0.25">
      <c r="A1081" s="5"/>
    </row>
    <row r="1082" spans="1:1" x14ac:dyDescent="0.25">
      <c r="A1082" s="5"/>
    </row>
    <row r="1083" spans="1:1" x14ac:dyDescent="0.25">
      <c r="A1083" s="5"/>
    </row>
    <row r="1084" spans="1:1" x14ac:dyDescent="0.25">
      <c r="A1084" s="5"/>
    </row>
    <row r="1085" spans="1:1" x14ac:dyDescent="0.25">
      <c r="A1085" s="5"/>
    </row>
    <row r="1086" spans="1:1" x14ac:dyDescent="0.25">
      <c r="A1086" s="5"/>
    </row>
    <row r="1087" spans="1:1" x14ac:dyDescent="0.25">
      <c r="A1087" s="5"/>
    </row>
    <row r="1088" spans="1:1" x14ac:dyDescent="0.25">
      <c r="A1088" s="5"/>
    </row>
    <row r="1089" spans="1:1" x14ac:dyDescent="0.25">
      <c r="A1089" s="5"/>
    </row>
    <row r="1090" spans="1:1" x14ac:dyDescent="0.25">
      <c r="A1090" s="5"/>
    </row>
    <row r="1091" spans="1:1" x14ac:dyDescent="0.25">
      <c r="A1091" s="5"/>
    </row>
    <row r="1092" spans="1:1" x14ac:dyDescent="0.25">
      <c r="A1092" s="5"/>
    </row>
    <row r="1093" spans="1:1" x14ac:dyDescent="0.25">
      <c r="A1093" s="5"/>
    </row>
    <row r="1094" spans="1:1" x14ac:dyDescent="0.25">
      <c r="A1094" s="5"/>
    </row>
    <row r="1095" spans="1:1" x14ac:dyDescent="0.25">
      <c r="A1095" s="5"/>
    </row>
    <row r="1096" spans="1:1" x14ac:dyDescent="0.25">
      <c r="A1096" s="5"/>
    </row>
    <row r="1097" spans="1:1" x14ac:dyDescent="0.25">
      <c r="A1097" s="5"/>
    </row>
    <row r="1098" spans="1:1" x14ac:dyDescent="0.25">
      <c r="A1098" s="5"/>
    </row>
    <row r="1099" spans="1:1" x14ac:dyDescent="0.25">
      <c r="A1099" s="5"/>
    </row>
    <row r="1100" spans="1:1" x14ac:dyDescent="0.25">
      <c r="A1100" s="5"/>
    </row>
    <row r="1101" spans="1:1" x14ac:dyDescent="0.25">
      <c r="A1101" s="5"/>
    </row>
    <row r="1102" spans="1:1" x14ac:dyDescent="0.25">
      <c r="A1102" s="5"/>
    </row>
    <row r="1103" spans="1:1" x14ac:dyDescent="0.25">
      <c r="A1103" s="5"/>
    </row>
    <row r="1104" spans="1:1" x14ac:dyDescent="0.25">
      <c r="A1104" s="5"/>
    </row>
    <row r="1105" spans="1:1" x14ac:dyDescent="0.25">
      <c r="A1105" s="5"/>
    </row>
    <row r="1106" spans="1:1" x14ac:dyDescent="0.25">
      <c r="A1106" s="5"/>
    </row>
    <row r="1107" spans="1:1" x14ac:dyDescent="0.25">
      <c r="A1107" s="5"/>
    </row>
    <row r="1108" spans="1:1" x14ac:dyDescent="0.25">
      <c r="A1108" s="5"/>
    </row>
    <row r="1109" spans="1:1" x14ac:dyDescent="0.25">
      <c r="A1109" s="5"/>
    </row>
    <row r="1110" spans="1:1" x14ac:dyDescent="0.25">
      <c r="A1110" s="5"/>
    </row>
    <row r="1111" spans="1:1" x14ac:dyDescent="0.25">
      <c r="A1111" s="5"/>
    </row>
    <row r="1112" spans="1:1" x14ac:dyDescent="0.25">
      <c r="A1112" s="5"/>
    </row>
    <row r="1113" spans="1:1" x14ac:dyDescent="0.25">
      <c r="A1113" s="5"/>
    </row>
    <row r="1114" spans="1:1" x14ac:dyDescent="0.25">
      <c r="A1114" s="5"/>
    </row>
    <row r="1115" spans="1:1" x14ac:dyDescent="0.25">
      <c r="A1115" s="5"/>
    </row>
    <row r="1116" spans="1:1" x14ac:dyDescent="0.25">
      <c r="A1116" s="5"/>
    </row>
    <row r="1117" spans="1:1" x14ac:dyDescent="0.25">
      <c r="A1117" s="5"/>
    </row>
    <row r="1118" spans="1:1" x14ac:dyDescent="0.25">
      <c r="A1118" s="5"/>
    </row>
    <row r="1119" spans="1:1" x14ac:dyDescent="0.25">
      <c r="A1119" s="5"/>
    </row>
    <row r="1120" spans="1:1" x14ac:dyDescent="0.25">
      <c r="A1120" s="5"/>
    </row>
    <row r="1121" spans="1:1" x14ac:dyDescent="0.25">
      <c r="A1121" s="5"/>
    </row>
    <row r="1122" spans="1:1" x14ac:dyDescent="0.25">
      <c r="A1122" s="5"/>
    </row>
    <row r="1123" spans="1:1" x14ac:dyDescent="0.25">
      <c r="A1123" s="5"/>
    </row>
    <row r="1124" spans="1:1" x14ac:dyDescent="0.25">
      <c r="A1124" s="5"/>
    </row>
    <row r="1125" spans="1:1" x14ac:dyDescent="0.25">
      <c r="A1125" s="5"/>
    </row>
    <row r="1126" spans="1:1" x14ac:dyDescent="0.25">
      <c r="A1126" s="5"/>
    </row>
    <row r="1127" spans="1:1" x14ac:dyDescent="0.25">
      <c r="A1127" s="5"/>
    </row>
    <row r="1128" spans="1:1" x14ac:dyDescent="0.25">
      <c r="A1128" s="5"/>
    </row>
    <row r="1129" spans="1:1" x14ac:dyDescent="0.25">
      <c r="A1129" s="5"/>
    </row>
    <row r="1130" spans="1:1" x14ac:dyDescent="0.25">
      <c r="A1130" s="5"/>
    </row>
    <row r="1131" spans="1:1" x14ac:dyDescent="0.25">
      <c r="A1131" s="5"/>
    </row>
    <row r="1132" spans="1:1" x14ac:dyDescent="0.25">
      <c r="A1132" s="5"/>
    </row>
    <row r="1133" spans="1:1" x14ac:dyDescent="0.25">
      <c r="A1133" s="5"/>
    </row>
    <row r="1134" spans="1:1" x14ac:dyDescent="0.25">
      <c r="A1134" s="5"/>
    </row>
    <row r="1135" spans="1:1" x14ac:dyDescent="0.25">
      <c r="A1135" s="5"/>
    </row>
    <row r="1136" spans="1:1" x14ac:dyDescent="0.25">
      <c r="A1136" s="5"/>
    </row>
    <row r="1137" spans="1:1" x14ac:dyDescent="0.25">
      <c r="A1137" s="5"/>
    </row>
    <row r="1138" spans="1:1" x14ac:dyDescent="0.25">
      <c r="A1138" s="5"/>
    </row>
    <row r="1139" spans="1:1" x14ac:dyDescent="0.25">
      <c r="A1139" s="5"/>
    </row>
    <row r="1140" spans="1:1" x14ac:dyDescent="0.25">
      <c r="A1140" s="5"/>
    </row>
    <row r="1141" spans="1:1" x14ac:dyDescent="0.25">
      <c r="A1141" s="5"/>
    </row>
    <row r="1142" spans="1:1" x14ac:dyDescent="0.25">
      <c r="A1142" s="5"/>
    </row>
    <row r="1143" spans="1:1" x14ac:dyDescent="0.25">
      <c r="A1143" s="5"/>
    </row>
    <row r="1144" spans="1:1" x14ac:dyDescent="0.25">
      <c r="A1144" s="5"/>
    </row>
    <row r="1145" spans="1:1" x14ac:dyDescent="0.25">
      <c r="A1145" s="5"/>
    </row>
    <row r="1146" spans="1:1" x14ac:dyDescent="0.25">
      <c r="A1146" s="5"/>
    </row>
    <row r="1147" spans="1:1" x14ac:dyDescent="0.25">
      <c r="A1147" s="5"/>
    </row>
    <row r="1148" spans="1:1" x14ac:dyDescent="0.25">
      <c r="A1148" s="5"/>
    </row>
    <row r="1149" spans="1:1" x14ac:dyDescent="0.25">
      <c r="A1149" s="5"/>
    </row>
    <row r="1150" spans="1:1" x14ac:dyDescent="0.25">
      <c r="A1150" s="5"/>
    </row>
    <row r="1151" spans="1:1" x14ac:dyDescent="0.25">
      <c r="A1151" s="5"/>
    </row>
    <row r="1152" spans="1:1" x14ac:dyDescent="0.25">
      <c r="A1152" s="5"/>
    </row>
    <row r="1153" spans="1:1" x14ac:dyDescent="0.25">
      <c r="A1153" s="5"/>
    </row>
    <row r="1154" spans="1:1" x14ac:dyDescent="0.25">
      <c r="A1154" s="5"/>
    </row>
    <row r="1155" spans="1:1" x14ac:dyDescent="0.25">
      <c r="A1155" s="5"/>
    </row>
    <row r="1156" spans="1:1" x14ac:dyDescent="0.25">
      <c r="A1156" s="5"/>
    </row>
    <row r="1157" spans="1:1" x14ac:dyDescent="0.25">
      <c r="A1157" s="5"/>
    </row>
    <row r="1158" spans="1:1" x14ac:dyDescent="0.25">
      <c r="A1158" s="5"/>
    </row>
    <row r="1159" spans="1:1" x14ac:dyDescent="0.25">
      <c r="A1159" s="5"/>
    </row>
    <row r="1160" spans="1:1" x14ac:dyDescent="0.25">
      <c r="A1160" s="5"/>
    </row>
    <row r="1161" spans="1:1" x14ac:dyDescent="0.25">
      <c r="A1161" s="5"/>
    </row>
    <row r="1162" spans="1:1" x14ac:dyDescent="0.25">
      <c r="A1162" s="5"/>
    </row>
    <row r="1163" spans="1:1" x14ac:dyDescent="0.25">
      <c r="A1163" s="5"/>
    </row>
    <row r="1164" spans="1:1" x14ac:dyDescent="0.25">
      <c r="A1164" s="5"/>
    </row>
    <row r="1165" spans="1:1" x14ac:dyDescent="0.25">
      <c r="A1165" s="5"/>
    </row>
    <row r="1166" spans="1:1" x14ac:dyDescent="0.25">
      <c r="A1166" s="5"/>
    </row>
    <row r="1167" spans="1:1" x14ac:dyDescent="0.25">
      <c r="A1167" s="5"/>
    </row>
    <row r="1168" spans="1:1" x14ac:dyDescent="0.25">
      <c r="A1168" s="5"/>
    </row>
    <row r="1169" spans="1:1" x14ac:dyDescent="0.25">
      <c r="A1169" s="5"/>
    </row>
    <row r="1170" spans="1:1" x14ac:dyDescent="0.25">
      <c r="A1170" s="5"/>
    </row>
    <row r="1171" spans="1:1" x14ac:dyDescent="0.25">
      <c r="A1171" s="5"/>
    </row>
    <row r="1172" spans="1:1" x14ac:dyDescent="0.25">
      <c r="A1172" s="5"/>
    </row>
    <row r="1173" spans="1:1" x14ac:dyDescent="0.25">
      <c r="A1173" s="5"/>
    </row>
    <row r="1174" spans="1:1" x14ac:dyDescent="0.25">
      <c r="A1174" s="5"/>
    </row>
    <row r="1175" spans="1:1" x14ac:dyDescent="0.25">
      <c r="A1175" s="5"/>
    </row>
    <row r="1176" spans="1:1" x14ac:dyDescent="0.25">
      <c r="A1176" s="5"/>
    </row>
    <row r="1177" spans="1:1" x14ac:dyDescent="0.25">
      <c r="A1177" s="5"/>
    </row>
    <row r="1178" spans="1:1" x14ac:dyDescent="0.25">
      <c r="A1178" s="5"/>
    </row>
    <row r="1179" spans="1:1" x14ac:dyDescent="0.25">
      <c r="A1179" s="5"/>
    </row>
    <row r="1180" spans="1:1" x14ac:dyDescent="0.25">
      <c r="A1180" s="5"/>
    </row>
    <row r="1181" spans="1:1" x14ac:dyDescent="0.25">
      <c r="A1181" s="5"/>
    </row>
    <row r="1182" spans="1:1" x14ac:dyDescent="0.25">
      <c r="A1182" s="5"/>
    </row>
    <row r="1183" spans="1:1" x14ac:dyDescent="0.25">
      <c r="A1183" s="5"/>
    </row>
    <row r="1184" spans="1:1" x14ac:dyDescent="0.25">
      <c r="A1184" s="5"/>
    </row>
    <row r="1185" spans="1:1" x14ac:dyDescent="0.25">
      <c r="A1185" s="5"/>
    </row>
    <row r="1186" spans="1:1" x14ac:dyDescent="0.25">
      <c r="A1186" s="5"/>
    </row>
    <row r="1187" spans="1:1" x14ac:dyDescent="0.25">
      <c r="A1187" s="5"/>
    </row>
    <row r="1188" spans="1:1" x14ac:dyDescent="0.25">
      <c r="A1188" s="5"/>
    </row>
    <row r="1189" spans="1:1" x14ac:dyDescent="0.25">
      <c r="A1189" s="5"/>
    </row>
    <row r="1190" spans="1:1" x14ac:dyDescent="0.25">
      <c r="A1190" s="5"/>
    </row>
    <row r="1191" spans="1:1" x14ac:dyDescent="0.25">
      <c r="A1191" s="5"/>
    </row>
    <row r="1192" spans="1:1" x14ac:dyDescent="0.25">
      <c r="A1192" s="5"/>
    </row>
    <row r="1193" spans="1:1" x14ac:dyDescent="0.25">
      <c r="A1193" s="5"/>
    </row>
    <row r="1194" spans="1:1" x14ac:dyDescent="0.25">
      <c r="A1194" s="5"/>
    </row>
    <row r="1195" spans="1:1" x14ac:dyDescent="0.25">
      <c r="A1195" s="5"/>
    </row>
    <row r="1196" spans="1:1" x14ac:dyDescent="0.25">
      <c r="A1196" s="5"/>
    </row>
    <row r="1197" spans="1:1" x14ac:dyDescent="0.25">
      <c r="A1197" s="5"/>
    </row>
    <row r="1198" spans="1:1" x14ac:dyDescent="0.25">
      <c r="A1198" s="5"/>
    </row>
    <row r="1199" spans="1:1" x14ac:dyDescent="0.25">
      <c r="A1199" s="5"/>
    </row>
    <row r="1200" spans="1:1" x14ac:dyDescent="0.25">
      <c r="A1200" s="5"/>
    </row>
    <row r="1201" spans="1:1" x14ac:dyDescent="0.25">
      <c r="A1201" s="5"/>
    </row>
    <row r="1202" spans="1:1" x14ac:dyDescent="0.25">
      <c r="A1202" s="5"/>
    </row>
    <row r="1203" spans="1:1" x14ac:dyDescent="0.25">
      <c r="A1203" s="5"/>
    </row>
    <row r="1204" spans="1:1" x14ac:dyDescent="0.25">
      <c r="A1204" s="5"/>
    </row>
    <row r="1205" spans="1:1" x14ac:dyDescent="0.25">
      <c r="A1205" s="5"/>
    </row>
    <row r="1206" spans="1:1" x14ac:dyDescent="0.25">
      <c r="A1206" s="5"/>
    </row>
    <row r="1207" spans="1:1" x14ac:dyDescent="0.25">
      <c r="A1207" s="5"/>
    </row>
    <row r="1208" spans="1:1" x14ac:dyDescent="0.25">
      <c r="A1208" s="5"/>
    </row>
    <row r="1209" spans="1:1" x14ac:dyDescent="0.25">
      <c r="A1209" s="5"/>
    </row>
    <row r="1210" spans="1:1" x14ac:dyDescent="0.25">
      <c r="A1210" s="5"/>
    </row>
    <row r="1211" spans="1:1" x14ac:dyDescent="0.25">
      <c r="A1211" s="5"/>
    </row>
    <row r="1212" spans="1:1" x14ac:dyDescent="0.25">
      <c r="A1212" s="5"/>
    </row>
    <row r="1213" spans="1:1" x14ac:dyDescent="0.25">
      <c r="A1213" s="5"/>
    </row>
    <row r="1214" spans="1:1" x14ac:dyDescent="0.25">
      <c r="A1214" s="5"/>
    </row>
    <row r="1215" spans="1:1" x14ac:dyDescent="0.25">
      <c r="A1215" s="5"/>
    </row>
    <row r="1216" spans="1:1" x14ac:dyDescent="0.25">
      <c r="A1216" s="5"/>
    </row>
    <row r="1217" spans="1:1" x14ac:dyDescent="0.25">
      <c r="A1217" s="5"/>
    </row>
    <row r="1218" spans="1:1" x14ac:dyDescent="0.25">
      <c r="A1218" s="5"/>
    </row>
    <row r="1219" spans="1:1" x14ac:dyDescent="0.25">
      <c r="A1219" s="5"/>
    </row>
    <row r="1220" spans="1:1" x14ac:dyDescent="0.25">
      <c r="A1220" s="5"/>
    </row>
    <row r="1221" spans="1:1" x14ac:dyDescent="0.25">
      <c r="A1221" s="5"/>
    </row>
    <row r="1222" spans="1:1" x14ac:dyDescent="0.25">
      <c r="A1222" s="5"/>
    </row>
    <row r="1223" spans="1:1" x14ac:dyDescent="0.25">
      <c r="A1223" s="5"/>
    </row>
    <row r="1224" spans="1:1" x14ac:dyDescent="0.25">
      <c r="A1224" s="5"/>
    </row>
    <row r="1225" spans="1:1" x14ac:dyDescent="0.25">
      <c r="A1225" s="5"/>
    </row>
    <row r="1226" spans="1:1" x14ac:dyDescent="0.25">
      <c r="A1226" s="5"/>
    </row>
    <row r="1227" spans="1:1" x14ac:dyDescent="0.25">
      <c r="A1227" s="5"/>
    </row>
    <row r="1228" spans="1:1" x14ac:dyDescent="0.25">
      <c r="A1228" s="5"/>
    </row>
    <row r="1229" spans="1:1" x14ac:dyDescent="0.25">
      <c r="A1229" s="5"/>
    </row>
    <row r="1230" spans="1:1" x14ac:dyDescent="0.25">
      <c r="A1230" s="5"/>
    </row>
    <row r="1231" spans="1:1" x14ac:dyDescent="0.25">
      <c r="A1231" s="5"/>
    </row>
    <row r="1232" spans="1:1" x14ac:dyDescent="0.25">
      <c r="A1232" s="5"/>
    </row>
    <row r="1233" spans="1:1" x14ac:dyDescent="0.25">
      <c r="A1233" s="5"/>
    </row>
    <row r="1234" spans="1:1" x14ac:dyDescent="0.25">
      <c r="A1234" s="5"/>
    </row>
    <row r="1235" spans="1:1" x14ac:dyDescent="0.25">
      <c r="A1235" s="5"/>
    </row>
    <row r="1236" spans="1:1" x14ac:dyDescent="0.25">
      <c r="A1236" s="5"/>
    </row>
    <row r="1237" spans="1:1" x14ac:dyDescent="0.25">
      <c r="A1237" s="5"/>
    </row>
    <row r="1238" spans="1:1" x14ac:dyDescent="0.25">
      <c r="A1238" s="5"/>
    </row>
    <row r="1239" spans="1:1" x14ac:dyDescent="0.25">
      <c r="A1239" s="5"/>
    </row>
    <row r="1240" spans="1:1" x14ac:dyDescent="0.25">
      <c r="A1240" s="5"/>
    </row>
    <row r="1241" spans="1:1" x14ac:dyDescent="0.25">
      <c r="A1241" s="5"/>
    </row>
    <row r="1242" spans="1:1" x14ac:dyDescent="0.25">
      <c r="A1242" s="5"/>
    </row>
    <row r="1243" spans="1:1" x14ac:dyDescent="0.25">
      <c r="A1243" s="5"/>
    </row>
    <row r="1244" spans="1:1" x14ac:dyDescent="0.25">
      <c r="A1244" s="5"/>
    </row>
    <row r="1245" spans="1:1" x14ac:dyDescent="0.25">
      <c r="A1245" s="5"/>
    </row>
    <row r="1246" spans="1:1" x14ac:dyDescent="0.25">
      <c r="A1246" s="5"/>
    </row>
    <row r="1247" spans="1:1" x14ac:dyDescent="0.25">
      <c r="A1247" s="5"/>
    </row>
    <row r="1248" spans="1:1" x14ac:dyDescent="0.25">
      <c r="A1248" s="5"/>
    </row>
    <row r="1249" spans="1:1" x14ac:dyDescent="0.25">
      <c r="A1249" s="5"/>
    </row>
    <row r="1250" spans="1:1" x14ac:dyDescent="0.25">
      <c r="A1250" s="5"/>
    </row>
    <row r="1251" spans="1:1" x14ac:dyDescent="0.25">
      <c r="A1251" s="5"/>
    </row>
    <row r="1252" spans="1:1" x14ac:dyDescent="0.25">
      <c r="A1252" s="5"/>
    </row>
    <row r="1253" spans="1:1" x14ac:dyDescent="0.25">
      <c r="A1253" s="5"/>
    </row>
    <row r="1254" spans="1:1" x14ac:dyDescent="0.25">
      <c r="A1254" s="5"/>
    </row>
    <row r="1255" spans="1:1" x14ac:dyDescent="0.25">
      <c r="A1255" s="5"/>
    </row>
    <row r="1256" spans="1:1" x14ac:dyDescent="0.25">
      <c r="A1256" s="5"/>
    </row>
    <row r="1257" spans="1:1" x14ac:dyDescent="0.25">
      <c r="A1257" s="5"/>
    </row>
    <row r="1258" spans="1:1" x14ac:dyDescent="0.25">
      <c r="A1258" s="5"/>
    </row>
    <row r="1259" spans="1:1" x14ac:dyDescent="0.25">
      <c r="A1259" s="5"/>
    </row>
    <row r="1260" spans="1:1" x14ac:dyDescent="0.25">
      <c r="A1260" s="5"/>
    </row>
    <row r="1261" spans="1:1" x14ac:dyDescent="0.25">
      <c r="A1261" s="5"/>
    </row>
    <row r="1262" spans="1:1" x14ac:dyDescent="0.25">
      <c r="A1262" s="5"/>
    </row>
    <row r="1263" spans="1:1" x14ac:dyDescent="0.25">
      <c r="A1263" s="5"/>
    </row>
    <row r="1264" spans="1:1" x14ac:dyDescent="0.25">
      <c r="A1264" s="5"/>
    </row>
    <row r="1265" spans="1:1" x14ac:dyDescent="0.25">
      <c r="A1265" s="5"/>
    </row>
    <row r="1266" spans="1:1" x14ac:dyDescent="0.25">
      <c r="A1266" s="5"/>
    </row>
    <row r="1267" spans="1:1" x14ac:dyDescent="0.25">
      <c r="A1267" s="5"/>
    </row>
    <row r="1268" spans="1:1" x14ac:dyDescent="0.25">
      <c r="A1268" s="5"/>
    </row>
    <row r="1269" spans="1:1" x14ac:dyDescent="0.25">
      <c r="A1269" s="5"/>
    </row>
    <row r="1270" spans="1:1" x14ac:dyDescent="0.25">
      <c r="A1270" s="5"/>
    </row>
    <row r="1271" spans="1:1" x14ac:dyDescent="0.25">
      <c r="A1271" s="5"/>
    </row>
    <row r="1272" spans="1:1" x14ac:dyDescent="0.25">
      <c r="A1272" s="5"/>
    </row>
    <row r="1273" spans="1:1" x14ac:dyDescent="0.25">
      <c r="A1273" s="5"/>
    </row>
    <row r="1274" spans="1:1" x14ac:dyDescent="0.25">
      <c r="A1274" s="5"/>
    </row>
    <row r="1275" spans="1:1" x14ac:dyDescent="0.25">
      <c r="A1275" s="5"/>
    </row>
    <row r="1276" spans="1:1" x14ac:dyDescent="0.25">
      <c r="A1276" s="5"/>
    </row>
    <row r="1277" spans="1:1" x14ac:dyDescent="0.25">
      <c r="A1277" s="5"/>
    </row>
    <row r="1278" spans="1:1" x14ac:dyDescent="0.25">
      <c r="A1278" s="5"/>
    </row>
    <row r="1279" spans="1:1" x14ac:dyDescent="0.25">
      <c r="A1279" s="5"/>
    </row>
    <row r="1280" spans="1:1" x14ac:dyDescent="0.25">
      <c r="A1280" s="5"/>
    </row>
    <row r="1281" spans="1:1" x14ac:dyDescent="0.25">
      <c r="A1281" s="5"/>
    </row>
    <row r="1282" spans="1:1" x14ac:dyDescent="0.25">
      <c r="A1282" s="5"/>
    </row>
    <row r="1283" spans="1:1" x14ac:dyDescent="0.25">
      <c r="A1283" s="5"/>
    </row>
    <row r="1284" spans="1:1" x14ac:dyDescent="0.25">
      <c r="A1284" s="5"/>
    </row>
    <row r="1285" spans="1:1" x14ac:dyDescent="0.25">
      <c r="A1285" s="5"/>
    </row>
    <row r="1286" spans="1:1" x14ac:dyDescent="0.25">
      <c r="A1286" s="5"/>
    </row>
    <row r="1287" spans="1:1" x14ac:dyDescent="0.25">
      <c r="A1287" s="5"/>
    </row>
    <row r="1288" spans="1:1" x14ac:dyDescent="0.25">
      <c r="A1288" s="5"/>
    </row>
    <row r="1289" spans="1:1" x14ac:dyDescent="0.25">
      <c r="A1289" s="5"/>
    </row>
    <row r="1290" spans="1:1" x14ac:dyDescent="0.25">
      <c r="A1290" s="5"/>
    </row>
    <row r="1291" spans="1:1" x14ac:dyDescent="0.25">
      <c r="A1291" s="5"/>
    </row>
    <row r="1292" spans="1:1" x14ac:dyDescent="0.25">
      <c r="A1292" s="5"/>
    </row>
    <row r="1293" spans="1:1" x14ac:dyDescent="0.25">
      <c r="A1293" s="5"/>
    </row>
    <row r="1294" spans="1:1" x14ac:dyDescent="0.25">
      <c r="A1294" s="5"/>
    </row>
    <row r="1295" spans="1:1" x14ac:dyDescent="0.25">
      <c r="A1295" s="5"/>
    </row>
    <row r="1296" spans="1:1" x14ac:dyDescent="0.25">
      <c r="A1296" s="5"/>
    </row>
    <row r="1297" spans="1:1" x14ac:dyDescent="0.25">
      <c r="A1297" s="5"/>
    </row>
    <row r="1298" spans="1:1" x14ac:dyDescent="0.25">
      <c r="A1298" s="5"/>
    </row>
    <row r="1299" spans="1:1" x14ac:dyDescent="0.25">
      <c r="A1299" s="5"/>
    </row>
    <row r="1300" spans="1:1" x14ac:dyDescent="0.25">
      <c r="A1300" s="5"/>
    </row>
    <row r="1301" spans="1:1" x14ac:dyDescent="0.25">
      <c r="A1301" s="5"/>
    </row>
    <row r="1302" spans="1:1" x14ac:dyDescent="0.25">
      <c r="A1302" s="5"/>
    </row>
    <row r="1303" spans="1:1" x14ac:dyDescent="0.25">
      <c r="A1303" s="5"/>
    </row>
    <row r="1304" spans="1:1" x14ac:dyDescent="0.25">
      <c r="A1304" s="5"/>
    </row>
    <row r="1305" spans="1:1" x14ac:dyDescent="0.25">
      <c r="A1305" s="5"/>
    </row>
    <row r="1306" spans="1:1" x14ac:dyDescent="0.25">
      <c r="A1306" s="5"/>
    </row>
    <row r="1307" spans="1:1" x14ac:dyDescent="0.25">
      <c r="A1307" s="5"/>
    </row>
    <row r="1308" spans="1:1" x14ac:dyDescent="0.25">
      <c r="A1308" s="5"/>
    </row>
    <row r="1309" spans="1:1" x14ac:dyDescent="0.25">
      <c r="A1309" s="5"/>
    </row>
    <row r="1310" spans="1:1" x14ac:dyDescent="0.25">
      <c r="A1310" s="5"/>
    </row>
    <row r="1311" spans="1:1" x14ac:dyDescent="0.25">
      <c r="A1311" s="5"/>
    </row>
    <row r="1312" spans="1:1" x14ac:dyDescent="0.25">
      <c r="A1312" s="5"/>
    </row>
    <row r="1313" spans="1:1" x14ac:dyDescent="0.25">
      <c r="A1313" s="5"/>
    </row>
    <row r="1314" spans="1:1" x14ac:dyDescent="0.25">
      <c r="A1314" s="5"/>
    </row>
    <row r="1315" spans="1:1" x14ac:dyDescent="0.25">
      <c r="A1315" s="5"/>
    </row>
    <row r="1316" spans="1:1" x14ac:dyDescent="0.25">
      <c r="A1316" s="5"/>
    </row>
    <row r="1317" spans="1:1" x14ac:dyDescent="0.25">
      <c r="A1317" s="5"/>
    </row>
    <row r="1318" spans="1:1" x14ac:dyDescent="0.25">
      <c r="A1318" s="5"/>
    </row>
    <row r="1319" spans="1:1" x14ac:dyDescent="0.25">
      <c r="A1319" s="5"/>
    </row>
    <row r="1320" spans="1:1" x14ac:dyDescent="0.25">
      <c r="A1320" s="5"/>
    </row>
    <row r="1321" spans="1:1" x14ac:dyDescent="0.25">
      <c r="A1321" s="5"/>
    </row>
    <row r="1322" spans="1:1" x14ac:dyDescent="0.25">
      <c r="A1322" s="5"/>
    </row>
    <row r="1323" spans="1:1" x14ac:dyDescent="0.25">
      <c r="A1323" s="5"/>
    </row>
    <row r="1324" spans="1:1" x14ac:dyDescent="0.25">
      <c r="A1324" s="5"/>
    </row>
    <row r="1325" spans="1:1" x14ac:dyDescent="0.25">
      <c r="A1325" s="5"/>
    </row>
    <row r="1326" spans="1:1" x14ac:dyDescent="0.25">
      <c r="A1326" s="5"/>
    </row>
    <row r="1327" spans="1:1" x14ac:dyDescent="0.25">
      <c r="A1327" s="5"/>
    </row>
    <row r="1328" spans="1:1" x14ac:dyDescent="0.25">
      <c r="A1328" s="5"/>
    </row>
    <row r="1329" spans="1:1" x14ac:dyDescent="0.25">
      <c r="A1329" s="5"/>
    </row>
    <row r="1330" spans="1:1" x14ac:dyDescent="0.25">
      <c r="A1330" s="5"/>
    </row>
    <row r="1331" spans="1:1" x14ac:dyDescent="0.25">
      <c r="A1331" s="5"/>
    </row>
    <row r="1332" spans="1:1" x14ac:dyDescent="0.25">
      <c r="A1332" s="5"/>
    </row>
    <row r="1333" spans="1:1" x14ac:dyDescent="0.25">
      <c r="A1333" s="5"/>
    </row>
    <row r="1334" spans="1:1" x14ac:dyDescent="0.25">
      <c r="A1334" s="5"/>
    </row>
    <row r="1335" spans="1:1" x14ac:dyDescent="0.25">
      <c r="A1335" s="5"/>
    </row>
    <row r="1336" spans="1:1" x14ac:dyDescent="0.25">
      <c r="A1336" s="5"/>
    </row>
    <row r="1337" spans="1:1" x14ac:dyDescent="0.25">
      <c r="A1337" s="5"/>
    </row>
    <row r="1338" spans="1:1" x14ac:dyDescent="0.25">
      <c r="A1338" s="5"/>
    </row>
    <row r="1339" spans="1:1" x14ac:dyDescent="0.25">
      <c r="A1339" s="5"/>
    </row>
    <row r="1340" spans="1:1" x14ac:dyDescent="0.25">
      <c r="A1340" s="5"/>
    </row>
    <row r="1341" spans="1:1" x14ac:dyDescent="0.25">
      <c r="A1341" s="5"/>
    </row>
    <row r="1342" spans="1:1" x14ac:dyDescent="0.25">
      <c r="A1342" s="5"/>
    </row>
    <row r="1343" spans="1:1" x14ac:dyDescent="0.25">
      <c r="A1343" s="5"/>
    </row>
    <row r="1344" spans="1:1" x14ac:dyDescent="0.25">
      <c r="A1344" s="5"/>
    </row>
    <row r="1345" spans="1:1" x14ac:dyDescent="0.25">
      <c r="A1345" s="5"/>
    </row>
    <row r="1346" spans="1:1" x14ac:dyDescent="0.25">
      <c r="A1346" s="5"/>
    </row>
    <row r="1347" spans="1:1" x14ac:dyDescent="0.25">
      <c r="A1347" s="5"/>
    </row>
    <row r="1348" spans="1:1" x14ac:dyDescent="0.25">
      <c r="A1348" s="5"/>
    </row>
    <row r="1349" spans="1:1" x14ac:dyDescent="0.25">
      <c r="A1349" s="5"/>
    </row>
    <row r="1350" spans="1:1" x14ac:dyDescent="0.25">
      <c r="A1350" s="5"/>
    </row>
    <row r="1351" spans="1:1" x14ac:dyDescent="0.25">
      <c r="A1351" s="5"/>
    </row>
    <row r="1352" spans="1:1" x14ac:dyDescent="0.25">
      <c r="A1352" s="5"/>
    </row>
    <row r="1353" spans="1:1" x14ac:dyDescent="0.25">
      <c r="A1353" s="5"/>
    </row>
    <row r="1354" spans="1:1" x14ac:dyDescent="0.25">
      <c r="A1354" s="5"/>
    </row>
    <row r="1355" spans="1:1" x14ac:dyDescent="0.25">
      <c r="A1355" s="5"/>
    </row>
    <row r="1356" spans="1:1" x14ac:dyDescent="0.25">
      <c r="A1356" s="5"/>
    </row>
    <row r="1357" spans="1:1" x14ac:dyDescent="0.25">
      <c r="A1357" s="5"/>
    </row>
    <row r="1358" spans="1:1" x14ac:dyDescent="0.25">
      <c r="A1358" s="5"/>
    </row>
    <row r="1359" spans="1:1" x14ac:dyDescent="0.25">
      <c r="A1359" s="5"/>
    </row>
    <row r="1360" spans="1:1" x14ac:dyDescent="0.25">
      <c r="A1360" s="5"/>
    </row>
    <row r="1361" spans="1:1" x14ac:dyDescent="0.25">
      <c r="A1361" s="5"/>
    </row>
    <row r="1362" spans="1:1" x14ac:dyDescent="0.25">
      <c r="A1362" s="5"/>
    </row>
    <row r="1363" spans="1:1" x14ac:dyDescent="0.25">
      <c r="A1363" s="5"/>
    </row>
    <row r="1364" spans="1:1" x14ac:dyDescent="0.25">
      <c r="A1364" s="5"/>
    </row>
    <row r="1365" spans="1:1" x14ac:dyDescent="0.25">
      <c r="A1365" s="5"/>
    </row>
    <row r="1366" spans="1:1" x14ac:dyDescent="0.25">
      <c r="A1366" s="5"/>
    </row>
    <row r="1367" spans="1:1" x14ac:dyDescent="0.25">
      <c r="A1367" s="5"/>
    </row>
    <row r="1368" spans="1:1" x14ac:dyDescent="0.25">
      <c r="A1368" s="5"/>
    </row>
    <row r="1369" spans="1:1" x14ac:dyDescent="0.25">
      <c r="A1369" s="5"/>
    </row>
    <row r="1370" spans="1:1" x14ac:dyDescent="0.25">
      <c r="A1370" s="5"/>
    </row>
    <row r="1371" spans="1:1" x14ac:dyDescent="0.25">
      <c r="A1371" s="5"/>
    </row>
    <row r="1372" spans="1:1" x14ac:dyDescent="0.25">
      <c r="A1372" s="5"/>
    </row>
    <row r="1373" spans="1:1" x14ac:dyDescent="0.25">
      <c r="A1373" s="5"/>
    </row>
    <row r="1374" spans="1:1" x14ac:dyDescent="0.25">
      <c r="A1374" s="5"/>
    </row>
    <row r="1375" spans="1:1" x14ac:dyDescent="0.25">
      <c r="A1375" s="5"/>
    </row>
    <row r="1376" spans="1:1" x14ac:dyDescent="0.25">
      <c r="A1376" s="5"/>
    </row>
    <row r="1377" spans="1:1" x14ac:dyDescent="0.25">
      <c r="A1377" s="5"/>
    </row>
    <row r="1378" spans="1:1" x14ac:dyDescent="0.25">
      <c r="A1378" s="5"/>
    </row>
    <row r="1379" spans="1:1" x14ac:dyDescent="0.25">
      <c r="A1379" s="5"/>
    </row>
    <row r="1380" spans="1:1" x14ac:dyDescent="0.25">
      <c r="A1380" s="5"/>
    </row>
    <row r="1381" spans="1:1" x14ac:dyDescent="0.25">
      <c r="A1381" s="5"/>
    </row>
    <row r="1382" spans="1:1" x14ac:dyDescent="0.25">
      <c r="A1382" s="5"/>
    </row>
    <row r="1383" spans="1:1" x14ac:dyDescent="0.25">
      <c r="A1383" s="5"/>
    </row>
    <row r="1384" spans="1:1" x14ac:dyDescent="0.25">
      <c r="A1384" s="5"/>
    </row>
    <row r="1385" spans="1:1" x14ac:dyDescent="0.25">
      <c r="A1385" s="5"/>
    </row>
    <row r="1386" spans="1:1" x14ac:dyDescent="0.25">
      <c r="A1386" s="5"/>
    </row>
    <row r="1387" spans="1:1" x14ac:dyDescent="0.25">
      <c r="A1387" s="5"/>
    </row>
    <row r="1388" spans="1:1" x14ac:dyDescent="0.25">
      <c r="A1388" s="5"/>
    </row>
    <row r="1389" spans="1:1" x14ac:dyDescent="0.25">
      <c r="A1389" s="5"/>
    </row>
    <row r="1390" spans="1:1" x14ac:dyDescent="0.25">
      <c r="A1390" s="5"/>
    </row>
    <row r="1391" spans="1:1" x14ac:dyDescent="0.25">
      <c r="A1391" s="5"/>
    </row>
    <row r="1392" spans="1:1" x14ac:dyDescent="0.25">
      <c r="A1392" s="5"/>
    </row>
    <row r="1393" spans="1:1" x14ac:dyDescent="0.25">
      <c r="A1393" s="5"/>
    </row>
    <row r="1394" spans="1:1" x14ac:dyDescent="0.25">
      <c r="A1394" s="5"/>
    </row>
    <row r="1395" spans="1:1" x14ac:dyDescent="0.25">
      <c r="A1395" s="5"/>
    </row>
    <row r="1396" spans="1:1" x14ac:dyDescent="0.25">
      <c r="A1396" s="5"/>
    </row>
    <row r="1397" spans="1:1" x14ac:dyDescent="0.25">
      <c r="A1397" s="5"/>
    </row>
    <row r="1398" spans="1:1" x14ac:dyDescent="0.25">
      <c r="A1398" s="5"/>
    </row>
    <row r="1399" spans="1:1" x14ac:dyDescent="0.25">
      <c r="A1399" s="5"/>
    </row>
    <row r="1400" spans="1:1" x14ac:dyDescent="0.25">
      <c r="A1400" s="5"/>
    </row>
    <row r="1401" spans="1:1" x14ac:dyDescent="0.25">
      <c r="A1401" s="5"/>
    </row>
    <row r="1402" spans="1:1" x14ac:dyDescent="0.25">
      <c r="A1402" s="5"/>
    </row>
    <row r="1403" spans="1:1" x14ac:dyDescent="0.25">
      <c r="A1403" s="5"/>
    </row>
    <row r="1404" spans="1:1" x14ac:dyDescent="0.25">
      <c r="A1404" s="5"/>
    </row>
    <row r="1405" spans="1:1" x14ac:dyDescent="0.25">
      <c r="A1405" s="5"/>
    </row>
    <row r="1406" spans="1:1" x14ac:dyDescent="0.25">
      <c r="A1406" s="5"/>
    </row>
    <row r="1407" spans="1:1" x14ac:dyDescent="0.25">
      <c r="A1407" s="5"/>
    </row>
    <row r="1408" spans="1:1" x14ac:dyDescent="0.25">
      <c r="A1408" s="5"/>
    </row>
    <row r="1409" spans="1:1" x14ac:dyDescent="0.25">
      <c r="A1409" s="5"/>
    </row>
    <row r="1410" spans="1:1" x14ac:dyDescent="0.25">
      <c r="A1410" s="5"/>
    </row>
    <row r="1411" spans="1:1" x14ac:dyDescent="0.25">
      <c r="A1411" s="5"/>
    </row>
    <row r="1412" spans="1:1" x14ac:dyDescent="0.25">
      <c r="A1412" s="5"/>
    </row>
    <row r="1413" spans="1:1" x14ac:dyDescent="0.25">
      <c r="A1413" s="5"/>
    </row>
    <row r="1414" spans="1:1" x14ac:dyDescent="0.25">
      <c r="A1414" s="5"/>
    </row>
    <row r="1415" spans="1:1" x14ac:dyDescent="0.25">
      <c r="A1415" s="5"/>
    </row>
    <row r="1416" spans="1:1" x14ac:dyDescent="0.25">
      <c r="A1416" s="5"/>
    </row>
    <row r="1417" spans="1:1" x14ac:dyDescent="0.25">
      <c r="A1417" s="5"/>
    </row>
    <row r="1418" spans="1:1" x14ac:dyDescent="0.25">
      <c r="A1418" s="5"/>
    </row>
    <row r="1419" spans="1:1" x14ac:dyDescent="0.25">
      <c r="A1419" s="5"/>
    </row>
    <row r="1420" spans="1:1" x14ac:dyDescent="0.25">
      <c r="A1420" s="5"/>
    </row>
    <row r="1421" spans="1:1" x14ac:dyDescent="0.25">
      <c r="A1421" s="5"/>
    </row>
    <row r="1422" spans="1:1" x14ac:dyDescent="0.25">
      <c r="A1422" s="5"/>
    </row>
    <row r="1423" spans="1:1" x14ac:dyDescent="0.25">
      <c r="A1423" s="5"/>
    </row>
    <row r="1424" spans="1:1" x14ac:dyDescent="0.25">
      <c r="A1424" s="5"/>
    </row>
    <row r="1425" spans="1:1" x14ac:dyDescent="0.25">
      <c r="A1425" s="5"/>
    </row>
    <row r="1426" spans="1:1" x14ac:dyDescent="0.25">
      <c r="A1426" s="5"/>
    </row>
    <row r="1427" spans="1:1" x14ac:dyDescent="0.25">
      <c r="A1427" s="5"/>
    </row>
    <row r="1428" spans="1:1" x14ac:dyDescent="0.25">
      <c r="A1428" s="5"/>
    </row>
    <row r="1429" spans="1:1" x14ac:dyDescent="0.25">
      <c r="A1429" s="5"/>
    </row>
    <row r="1430" spans="1:1" x14ac:dyDescent="0.25">
      <c r="A1430" s="5"/>
    </row>
    <row r="1431" spans="1:1" x14ac:dyDescent="0.25">
      <c r="A1431" s="5"/>
    </row>
    <row r="1432" spans="1:1" x14ac:dyDescent="0.25">
      <c r="A1432" s="5"/>
    </row>
    <row r="1433" spans="1:1" x14ac:dyDescent="0.25">
      <c r="A1433" s="5"/>
    </row>
    <row r="1434" spans="1:1" x14ac:dyDescent="0.25">
      <c r="A1434" s="5"/>
    </row>
    <row r="1435" spans="1:1" x14ac:dyDescent="0.25">
      <c r="A1435" s="5"/>
    </row>
    <row r="1436" spans="1:1" x14ac:dyDescent="0.25">
      <c r="A1436" s="5"/>
    </row>
    <row r="1437" spans="1:1" x14ac:dyDescent="0.25">
      <c r="A1437" s="5"/>
    </row>
    <row r="1438" spans="1:1" x14ac:dyDescent="0.25">
      <c r="A1438" s="5"/>
    </row>
    <row r="1439" spans="1:1" x14ac:dyDescent="0.25">
      <c r="A1439" s="5"/>
    </row>
    <row r="1440" spans="1:1" x14ac:dyDescent="0.25">
      <c r="A1440" s="5"/>
    </row>
    <row r="1441" spans="1:1" x14ac:dyDescent="0.25">
      <c r="A1441" s="5"/>
    </row>
    <row r="1442" spans="1:1" x14ac:dyDescent="0.25">
      <c r="A1442" s="5"/>
    </row>
    <row r="1443" spans="1:1" x14ac:dyDescent="0.25">
      <c r="A1443" s="5"/>
    </row>
    <row r="1444" spans="1:1" x14ac:dyDescent="0.25">
      <c r="A1444" s="5"/>
    </row>
    <row r="1445" spans="1:1" x14ac:dyDescent="0.25">
      <c r="A1445" s="5"/>
    </row>
    <row r="1446" spans="1:1" x14ac:dyDescent="0.25">
      <c r="A1446" s="5"/>
    </row>
    <row r="1447" spans="1:1" x14ac:dyDescent="0.25">
      <c r="A1447" s="5"/>
    </row>
    <row r="1448" spans="1:1" x14ac:dyDescent="0.25">
      <c r="A1448" s="5"/>
    </row>
    <row r="1449" spans="1:1" x14ac:dyDescent="0.25">
      <c r="A1449" s="5"/>
    </row>
    <row r="1450" spans="1:1" x14ac:dyDescent="0.25">
      <c r="A1450" s="5"/>
    </row>
    <row r="1451" spans="1:1" x14ac:dyDescent="0.25">
      <c r="A1451" s="5"/>
    </row>
    <row r="1452" spans="1:1" x14ac:dyDescent="0.25">
      <c r="A1452" s="5"/>
    </row>
    <row r="1453" spans="1:1" x14ac:dyDescent="0.25">
      <c r="A1453" s="5"/>
    </row>
    <row r="1454" spans="1:1" x14ac:dyDescent="0.25">
      <c r="A1454" s="5"/>
    </row>
    <row r="1455" spans="1:1" x14ac:dyDescent="0.25">
      <c r="A1455" s="5"/>
    </row>
    <row r="1456" spans="1:1" x14ac:dyDescent="0.25">
      <c r="A1456" s="5"/>
    </row>
    <row r="1457" spans="1:1" x14ac:dyDescent="0.25">
      <c r="A1457" s="5"/>
    </row>
    <row r="1458" spans="1:1" x14ac:dyDescent="0.25">
      <c r="A1458" s="5"/>
    </row>
    <row r="1459" spans="1:1" x14ac:dyDescent="0.25">
      <c r="A1459" s="5"/>
    </row>
    <row r="1460" spans="1:1" x14ac:dyDescent="0.25">
      <c r="A1460" s="5"/>
    </row>
    <row r="1461" spans="1:1" x14ac:dyDescent="0.25">
      <c r="A1461" s="5"/>
    </row>
    <row r="1462" spans="1:1" x14ac:dyDescent="0.25">
      <c r="A1462" s="5"/>
    </row>
    <row r="1463" spans="1:1" x14ac:dyDescent="0.25">
      <c r="A1463" s="5"/>
    </row>
    <row r="1464" spans="1:1" x14ac:dyDescent="0.25">
      <c r="A1464" s="5"/>
    </row>
    <row r="1465" spans="1:1" x14ac:dyDescent="0.25">
      <c r="A1465" s="5"/>
    </row>
    <row r="1466" spans="1:1" x14ac:dyDescent="0.25">
      <c r="A1466" s="5"/>
    </row>
    <row r="1467" spans="1:1" x14ac:dyDescent="0.25">
      <c r="A1467" s="5"/>
    </row>
    <row r="1468" spans="1:1" x14ac:dyDescent="0.25">
      <c r="A1468" s="5"/>
    </row>
    <row r="1469" spans="1:1" x14ac:dyDescent="0.25">
      <c r="A1469" s="5"/>
    </row>
    <row r="1470" spans="1:1" x14ac:dyDescent="0.25">
      <c r="A1470" s="5"/>
    </row>
    <row r="1471" spans="1:1" x14ac:dyDescent="0.25">
      <c r="A1471" s="5"/>
    </row>
    <row r="1472" spans="1:1" x14ac:dyDescent="0.25">
      <c r="A1472" s="5"/>
    </row>
    <row r="1473" spans="1:1" x14ac:dyDescent="0.25">
      <c r="A1473" s="5"/>
    </row>
    <row r="1474" spans="1:1" x14ac:dyDescent="0.25">
      <c r="A1474" s="5"/>
    </row>
    <row r="1475" spans="1:1" x14ac:dyDescent="0.25">
      <c r="A1475" s="5"/>
    </row>
    <row r="1476" spans="1:1" x14ac:dyDescent="0.25">
      <c r="A1476" s="5"/>
    </row>
    <row r="1477" spans="1:1" x14ac:dyDescent="0.25">
      <c r="A1477" s="5"/>
    </row>
    <row r="1478" spans="1:1" x14ac:dyDescent="0.25">
      <c r="A1478" s="5"/>
    </row>
    <row r="1479" spans="1:1" x14ac:dyDescent="0.25">
      <c r="A1479" s="5"/>
    </row>
    <row r="1480" spans="1:1" x14ac:dyDescent="0.25">
      <c r="A1480" s="5"/>
    </row>
    <row r="1481" spans="1:1" x14ac:dyDescent="0.25">
      <c r="A1481" s="5"/>
    </row>
    <row r="1482" spans="1:1" x14ac:dyDescent="0.25">
      <c r="A1482" s="5"/>
    </row>
    <row r="1483" spans="1:1" x14ac:dyDescent="0.25">
      <c r="A1483" s="5"/>
    </row>
    <row r="1484" spans="1:1" x14ac:dyDescent="0.25">
      <c r="A1484" s="5"/>
    </row>
    <row r="1485" spans="1:1" x14ac:dyDescent="0.25">
      <c r="A1485" s="5"/>
    </row>
    <row r="1486" spans="1:1" x14ac:dyDescent="0.25">
      <c r="A1486" s="5"/>
    </row>
    <row r="1487" spans="1:1" x14ac:dyDescent="0.25">
      <c r="A1487" s="5"/>
    </row>
    <row r="1488" spans="1:1" x14ac:dyDescent="0.25">
      <c r="A1488" s="5"/>
    </row>
    <row r="1489" spans="1:1" x14ac:dyDescent="0.25">
      <c r="A1489" s="5"/>
    </row>
    <row r="1490" spans="1:1" x14ac:dyDescent="0.25">
      <c r="A1490" s="5"/>
    </row>
    <row r="1491" spans="1:1" x14ac:dyDescent="0.25">
      <c r="A1491" s="5"/>
    </row>
    <row r="1492" spans="1:1" x14ac:dyDescent="0.25">
      <c r="A1492" s="5"/>
    </row>
    <row r="1493" spans="1:1" x14ac:dyDescent="0.25">
      <c r="A1493" s="5"/>
    </row>
    <row r="1494" spans="1:1" x14ac:dyDescent="0.25">
      <c r="A1494" s="5"/>
    </row>
    <row r="1495" spans="1:1" x14ac:dyDescent="0.25">
      <c r="A1495" s="5"/>
    </row>
    <row r="1496" spans="1:1" x14ac:dyDescent="0.25">
      <c r="A1496" s="5"/>
    </row>
    <row r="1497" spans="1:1" x14ac:dyDescent="0.25">
      <c r="A1497" s="5"/>
    </row>
    <row r="1498" spans="1:1" x14ac:dyDescent="0.25">
      <c r="A1498" s="5"/>
    </row>
    <row r="1499" spans="1:1" x14ac:dyDescent="0.25">
      <c r="A1499" s="5"/>
    </row>
    <row r="1500" spans="1:1" x14ac:dyDescent="0.25">
      <c r="A1500" s="5"/>
    </row>
    <row r="1501" spans="1:1" x14ac:dyDescent="0.25">
      <c r="A1501" s="5"/>
    </row>
    <row r="1502" spans="1:1" x14ac:dyDescent="0.25">
      <c r="A1502" s="5"/>
    </row>
    <row r="1503" spans="1:1" x14ac:dyDescent="0.25">
      <c r="A1503" s="5"/>
    </row>
    <row r="1504" spans="1:1" x14ac:dyDescent="0.25">
      <c r="A1504" s="5"/>
    </row>
    <row r="1505" spans="1:1" x14ac:dyDescent="0.25">
      <c r="A1505" s="5"/>
    </row>
    <row r="1506" spans="1:1" x14ac:dyDescent="0.25">
      <c r="A1506" s="5"/>
    </row>
    <row r="1507" spans="1:1" x14ac:dyDescent="0.25">
      <c r="A1507" s="5"/>
    </row>
    <row r="1508" spans="1:1" x14ac:dyDescent="0.25">
      <c r="A1508" s="5"/>
    </row>
    <row r="1509" spans="1:1" x14ac:dyDescent="0.25">
      <c r="A1509" s="5"/>
    </row>
    <row r="1510" spans="1:1" x14ac:dyDescent="0.25">
      <c r="A1510" s="5"/>
    </row>
    <row r="1511" spans="1:1" x14ac:dyDescent="0.25">
      <c r="A1511" s="5"/>
    </row>
    <row r="1512" spans="1:1" x14ac:dyDescent="0.25">
      <c r="A1512" s="5"/>
    </row>
    <row r="1513" spans="1:1" x14ac:dyDescent="0.25">
      <c r="A1513" s="5"/>
    </row>
    <row r="1514" spans="1:1" x14ac:dyDescent="0.25">
      <c r="A1514" s="5"/>
    </row>
    <row r="1515" spans="1:1" x14ac:dyDescent="0.25">
      <c r="A1515" s="5"/>
    </row>
    <row r="1516" spans="1:1" x14ac:dyDescent="0.25">
      <c r="A1516" s="5"/>
    </row>
    <row r="1517" spans="1:1" x14ac:dyDescent="0.25">
      <c r="A1517" s="5"/>
    </row>
    <row r="1518" spans="1:1" x14ac:dyDescent="0.25">
      <c r="A1518" s="5"/>
    </row>
    <row r="1519" spans="1:1" x14ac:dyDescent="0.25">
      <c r="A1519" s="5"/>
    </row>
    <row r="1520" spans="1:1" x14ac:dyDescent="0.25">
      <c r="A1520" s="5"/>
    </row>
    <row r="1521" spans="1:1" x14ac:dyDescent="0.25">
      <c r="A1521" s="5"/>
    </row>
    <row r="1522" spans="1:1" x14ac:dyDescent="0.25">
      <c r="A1522" s="5"/>
    </row>
    <row r="1523" spans="1:1" x14ac:dyDescent="0.25">
      <c r="A1523" s="5"/>
    </row>
    <row r="1524" spans="1:1" x14ac:dyDescent="0.25">
      <c r="A1524" s="5"/>
    </row>
    <row r="1525" spans="1:1" x14ac:dyDescent="0.25">
      <c r="A1525" s="5"/>
    </row>
    <row r="1526" spans="1:1" x14ac:dyDescent="0.25">
      <c r="A1526" s="5"/>
    </row>
    <row r="1527" spans="1:1" x14ac:dyDescent="0.25">
      <c r="A1527" s="5"/>
    </row>
    <row r="1528" spans="1:1" x14ac:dyDescent="0.25">
      <c r="A1528" s="5"/>
    </row>
    <row r="1529" spans="1:1" x14ac:dyDescent="0.25">
      <c r="A1529" s="5"/>
    </row>
    <row r="1530" spans="1:1" x14ac:dyDescent="0.25">
      <c r="A1530" s="5"/>
    </row>
    <row r="1531" spans="1:1" x14ac:dyDescent="0.25">
      <c r="A1531" s="5"/>
    </row>
    <row r="1532" spans="1:1" x14ac:dyDescent="0.25">
      <c r="A1532" s="5"/>
    </row>
    <row r="1533" spans="1:1" x14ac:dyDescent="0.25">
      <c r="A1533" s="5"/>
    </row>
    <row r="1534" spans="1:1" x14ac:dyDescent="0.25">
      <c r="A1534" s="5"/>
    </row>
    <row r="1535" spans="1:1" x14ac:dyDescent="0.25">
      <c r="A1535" s="5"/>
    </row>
    <row r="1536" spans="1:1" x14ac:dyDescent="0.25">
      <c r="A1536" s="5"/>
    </row>
    <row r="1537" spans="1:1" x14ac:dyDescent="0.25">
      <c r="A1537" s="5"/>
    </row>
    <row r="1538" spans="1:1" x14ac:dyDescent="0.25">
      <c r="A1538" s="5"/>
    </row>
    <row r="1539" spans="1:1" x14ac:dyDescent="0.25">
      <c r="A1539" s="5"/>
    </row>
    <row r="1540" spans="1:1" x14ac:dyDescent="0.25">
      <c r="A1540" s="5"/>
    </row>
    <row r="1541" spans="1:1" x14ac:dyDescent="0.25">
      <c r="A1541" s="5"/>
    </row>
    <row r="1542" spans="1:1" x14ac:dyDescent="0.25">
      <c r="A1542" s="5"/>
    </row>
    <row r="1543" spans="1:1" x14ac:dyDescent="0.25">
      <c r="A1543" s="5"/>
    </row>
    <row r="1544" spans="1:1" x14ac:dyDescent="0.25">
      <c r="A1544" s="5"/>
    </row>
    <row r="1545" spans="1:1" x14ac:dyDescent="0.25">
      <c r="A1545" s="5"/>
    </row>
    <row r="1546" spans="1:1" x14ac:dyDescent="0.25">
      <c r="A1546" s="5"/>
    </row>
    <row r="1547" spans="1:1" x14ac:dyDescent="0.25">
      <c r="A1547" s="5"/>
    </row>
    <row r="1548" spans="1:1" x14ac:dyDescent="0.25">
      <c r="A1548" s="5"/>
    </row>
    <row r="1549" spans="1:1" x14ac:dyDescent="0.25">
      <c r="A1549" s="5"/>
    </row>
    <row r="1550" spans="1:1" x14ac:dyDescent="0.25">
      <c r="A1550" s="5"/>
    </row>
    <row r="1551" spans="1:1" x14ac:dyDescent="0.25">
      <c r="A1551" s="5"/>
    </row>
    <row r="1552" spans="1:1" x14ac:dyDescent="0.25">
      <c r="A1552" s="5"/>
    </row>
    <row r="1553" spans="1:1" x14ac:dyDescent="0.25">
      <c r="A1553" s="5"/>
    </row>
    <row r="1554" spans="1:1" x14ac:dyDescent="0.25">
      <c r="A1554" s="5"/>
    </row>
    <row r="1555" spans="1:1" x14ac:dyDescent="0.25">
      <c r="A1555" s="5"/>
    </row>
    <row r="1556" spans="1:1" x14ac:dyDescent="0.25">
      <c r="A1556" s="5"/>
    </row>
    <row r="1557" spans="1:1" x14ac:dyDescent="0.25">
      <c r="A1557" s="5"/>
    </row>
    <row r="1558" spans="1:1" x14ac:dyDescent="0.25">
      <c r="A1558" s="5"/>
    </row>
    <row r="1559" spans="1:1" x14ac:dyDescent="0.25">
      <c r="A1559" s="5"/>
    </row>
    <row r="1560" spans="1:1" x14ac:dyDescent="0.25">
      <c r="A1560" s="5"/>
    </row>
    <row r="1561" spans="1:1" x14ac:dyDescent="0.25">
      <c r="A1561" s="5"/>
    </row>
    <row r="1562" spans="1:1" x14ac:dyDescent="0.25">
      <c r="A1562" s="5"/>
    </row>
    <row r="1563" spans="1:1" x14ac:dyDescent="0.25">
      <c r="A1563" s="5"/>
    </row>
    <row r="1564" spans="1:1" x14ac:dyDescent="0.25">
      <c r="A1564" s="5"/>
    </row>
    <row r="1565" spans="1:1" x14ac:dyDescent="0.25">
      <c r="A1565" s="5"/>
    </row>
    <row r="1566" spans="1:1" x14ac:dyDescent="0.25">
      <c r="A1566" s="5"/>
    </row>
    <row r="1567" spans="1:1" x14ac:dyDescent="0.25">
      <c r="A1567" s="5"/>
    </row>
    <row r="1568" spans="1:1" x14ac:dyDescent="0.25">
      <c r="A1568" s="5"/>
    </row>
    <row r="1569" spans="1:1" x14ac:dyDescent="0.25">
      <c r="A1569" s="5"/>
    </row>
    <row r="1570" spans="1:1" x14ac:dyDescent="0.25">
      <c r="A1570" s="5"/>
    </row>
    <row r="1571" spans="1:1" x14ac:dyDescent="0.25">
      <c r="A1571" s="5"/>
    </row>
    <row r="1572" spans="1:1" x14ac:dyDescent="0.25">
      <c r="A1572" s="5"/>
    </row>
    <row r="1573" spans="1:1" x14ac:dyDescent="0.25">
      <c r="A1573" s="5"/>
    </row>
    <row r="1574" spans="1:1" x14ac:dyDescent="0.25">
      <c r="A1574" s="5"/>
    </row>
    <row r="1575" spans="1:1" x14ac:dyDescent="0.25">
      <c r="A1575" s="5"/>
    </row>
    <row r="1576" spans="1:1" x14ac:dyDescent="0.25">
      <c r="A1576" s="5"/>
    </row>
    <row r="1577" spans="1:1" x14ac:dyDescent="0.25">
      <c r="A1577" s="5"/>
    </row>
    <row r="1578" spans="1:1" x14ac:dyDescent="0.25">
      <c r="A1578" s="5"/>
    </row>
    <row r="1579" spans="1:1" x14ac:dyDescent="0.25">
      <c r="A1579" s="5"/>
    </row>
    <row r="1580" spans="1:1" x14ac:dyDescent="0.25">
      <c r="A1580" s="5"/>
    </row>
    <row r="1581" spans="1:1" x14ac:dyDescent="0.25">
      <c r="A1581" s="5"/>
    </row>
    <row r="1582" spans="1:1" x14ac:dyDescent="0.25">
      <c r="A1582" s="5"/>
    </row>
    <row r="1583" spans="1:1" x14ac:dyDescent="0.25">
      <c r="A1583" s="5"/>
    </row>
    <row r="1584" spans="1:1" x14ac:dyDescent="0.25">
      <c r="A1584" s="5"/>
    </row>
    <row r="1585" spans="1:1" x14ac:dyDescent="0.25">
      <c r="A1585" s="5"/>
    </row>
    <row r="1586" spans="1:1" x14ac:dyDescent="0.25">
      <c r="A1586" s="5"/>
    </row>
    <row r="1587" spans="1:1" x14ac:dyDescent="0.25">
      <c r="A1587" s="5"/>
    </row>
    <row r="1588" spans="1:1" x14ac:dyDescent="0.25">
      <c r="A1588" s="5"/>
    </row>
    <row r="1589" spans="1:1" x14ac:dyDescent="0.25">
      <c r="A1589" s="5"/>
    </row>
    <row r="1590" spans="1:1" x14ac:dyDescent="0.25">
      <c r="A1590" s="5"/>
    </row>
    <row r="1591" spans="1:1" x14ac:dyDescent="0.25">
      <c r="A1591" s="5"/>
    </row>
    <row r="1592" spans="1:1" x14ac:dyDescent="0.25">
      <c r="A1592" s="5"/>
    </row>
    <row r="1593" spans="1:1" x14ac:dyDescent="0.25">
      <c r="A1593" s="5"/>
    </row>
    <row r="1594" spans="1:1" x14ac:dyDescent="0.25">
      <c r="A1594" s="5"/>
    </row>
    <row r="1595" spans="1:1" x14ac:dyDescent="0.25">
      <c r="A1595" s="5"/>
    </row>
    <row r="1596" spans="1:1" x14ac:dyDescent="0.25">
      <c r="A1596" s="5"/>
    </row>
    <row r="1597" spans="1:1" x14ac:dyDescent="0.25">
      <c r="A1597" s="5"/>
    </row>
    <row r="1598" spans="1:1" x14ac:dyDescent="0.25">
      <c r="A1598" s="5"/>
    </row>
    <row r="1599" spans="1:1" x14ac:dyDescent="0.25">
      <c r="A1599" s="5"/>
    </row>
    <row r="1600" spans="1:1" x14ac:dyDescent="0.25">
      <c r="A1600" s="5"/>
    </row>
    <row r="1601" spans="1:1" x14ac:dyDescent="0.25">
      <c r="A1601" s="5"/>
    </row>
    <row r="1602" spans="1:1" x14ac:dyDescent="0.25">
      <c r="A1602" s="5"/>
    </row>
    <row r="1603" spans="1:1" x14ac:dyDescent="0.25">
      <c r="A1603" s="5"/>
    </row>
    <row r="1604" spans="1:1" x14ac:dyDescent="0.25">
      <c r="A1604" s="5"/>
    </row>
    <row r="1605" spans="1:1" x14ac:dyDescent="0.25">
      <c r="A1605" s="5"/>
    </row>
    <row r="1606" spans="1:1" x14ac:dyDescent="0.25">
      <c r="A1606" s="5"/>
    </row>
    <row r="1607" spans="1:1" x14ac:dyDescent="0.25">
      <c r="A1607" s="5"/>
    </row>
    <row r="1608" spans="1:1" x14ac:dyDescent="0.25">
      <c r="A1608" s="5"/>
    </row>
    <row r="1609" spans="1:1" x14ac:dyDescent="0.25">
      <c r="A1609" s="5"/>
    </row>
    <row r="1610" spans="1:1" x14ac:dyDescent="0.25">
      <c r="A1610" s="5"/>
    </row>
    <row r="1611" spans="1:1" x14ac:dyDescent="0.25">
      <c r="A1611" s="5"/>
    </row>
    <row r="1612" spans="1:1" x14ac:dyDescent="0.25">
      <c r="A1612" s="5"/>
    </row>
    <row r="1613" spans="1:1" x14ac:dyDescent="0.25">
      <c r="A1613" s="5"/>
    </row>
    <row r="1614" spans="1:1" x14ac:dyDescent="0.25">
      <c r="A1614" s="5"/>
    </row>
    <row r="1615" spans="1:1" x14ac:dyDescent="0.25">
      <c r="A1615" s="5"/>
    </row>
    <row r="1616" spans="1:1" x14ac:dyDescent="0.25">
      <c r="A1616" s="5"/>
    </row>
    <row r="1617" spans="1:1" x14ac:dyDescent="0.25">
      <c r="A1617" s="5"/>
    </row>
    <row r="1618" spans="1:1" x14ac:dyDescent="0.25">
      <c r="A1618" s="5"/>
    </row>
    <row r="1619" spans="1:1" x14ac:dyDescent="0.25">
      <c r="A1619" s="5"/>
    </row>
    <row r="1620" spans="1:1" x14ac:dyDescent="0.25">
      <c r="A1620" s="5"/>
    </row>
    <row r="1621" spans="1:1" x14ac:dyDescent="0.25">
      <c r="A1621" s="5"/>
    </row>
    <row r="1622" spans="1:1" x14ac:dyDescent="0.25">
      <c r="A1622" s="5"/>
    </row>
    <row r="1623" spans="1:1" x14ac:dyDescent="0.25">
      <c r="A1623" s="5"/>
    </row>
    <row r="1624" spans="1:1" x14ac:dyDescent="0.25">
      <c r="A1624" s="5"/>
    </row>
    <row r="1625" spans="1:1" x14ac:dyDescent="0.25">
      <c r="A1625" s="5"/>
    </row>
    <row r="1626" spans="1:1" x14ac:dyDescent="0.25">
      <c r="A1626" s="5"/>
    </row>
    <row r="1627" spans="1:1" x14ac:dyDescent="0.25">
      <c r="A1627" s="5"/>
    </row>
    <row r="1628" spans="1:1" x14ac:dyDescent="0.25">
      <c r="A1628" s="5"/>
    </row>
    <row r="1629" spans="1:1" x14ac:dyDescent="0.25">
      <c r="A1629" s="5"/>
    </row>
    <row r="1630" spans="1:1" x14ac:dyDescent="0.25">
      <c r="A1630" s="5"/>
    </row>
    <row r="1631" spans="1:1" x14ac:dyDescent="0.25">
      <c r="A1631" s="5"/>
    </row>
    <row r="1632" spans="1:1" x14ac:dyDescent="0.25">
      <c r="A1632" s="5"/>
    </row>
    <row r="1633" spans="1:1" x14ac:dyDescent="0.25">
      <c r="A1633" s="5"/>
    </row>
    <row r="1634" spans="1:1" x14ac:dyDescent="0.25">
      <c r="A1634" s="5"/>
    </row>
    <row r="1635" spans="1:1" x14ac:dyDescent="0.25">
      <c r="A1635" s="5"/>
    </row>
    <row r="1636" spans="1:1" x14ac:dyDescent="0.25">
      <c r="A1636" s="5"/>
    </row>
    <row r="1637" spans="1:1" x14ac:dyDescent="0.25">
      <c r="A1637" s="5"/>
    </row>
    <row r="1638" spans="1:1" x14ac:dyDescent="0.25">
      <c r="A1638" s="5"/>
    </row>
    <row r="1639" spans="1:1" x14ac:dyDescent="0.25">
      <c r="A1639" s="5"/>
    </row>
    <row r="1640" spans="1:1" x14ac:dyDescent="0.25">
      <c r="A1640" s="5"/>
    </row>
    <row r="1641" spans="1:1" x14ac:dyDescent="0.25">
      <c r="A1641" s="5"/>
    </row>
    <row r="1642" spans="1:1" x14ac:dyDescent="0.25">
      <c r="A1642" s="5"/>
    </row>
    <row r="1643" spans="1:1" x14ac:dyDescent="0.25">
      <c r="A1643" s="5"/>
    </row>
    <row r="1644" spans="1:1" x14ac:dyDescent="0.25">
      <c r="A1644" s="5"/>
    </row>
    <row r="1645" spans="1:1" x14ac:dyDescent="0.25">
      <c r="A1645" s="5"/>
    </row>
    <row r="1646" spans="1:1" x14ac:dyDescent="0.25">
      <c r="A1646" s="5"/>
    </row>
    <row r="1647" spans="1:1" x14ac:dyDescent="0.25">
      <c r="A1647" s="5"/>
    </row>
    <row r="1648" spans="1:1" x14ac:dyDescent="0.25">
      <c r="A1648" s="5"/>
    </row>
    <row r="1649" spans="1:1" x14ac:dyDescent="0.25">
      <c r="A1649" s="5"/>
    </row>
    <row r="1650" spans="1:1" x14ac:dyDescent="0.25">
      <c r="A1650" s="5"/>
    </row>
    <row r="1651" spans="1:1" x14ac:dyDescent="0.25">
      <c r="A1651" s="5"/>
    </row>
    <row r="1652" spans="1:1" x14ac:dyDescent="0.25">
      <c r="A1652" s="5"/>
    </row>
    <row r="1653" spans="1:1" x14ac:dyDescent="0.25">
      <c r="A1653" s="5"/>
    </row>
    <row r="1654" spans="1:1" x14ac:dyDescent="0.25">
      <c r="A1654" s="5"/>
    </row>
    <row r="1655" spans="1:1" x14ac:dyDescent="0.25">
      <c r="A1655" s="5"/>
    </row>
    <row r="1656" spans="1:1" x14ac:dyDescent="0.25">
      <c r="A1656" s="5"/>
    </row>
    <row r="1657" spans="1:1" x14ac:dyDescent="0.25">
      <c r="A1657" s="5"/>
    </row>
    <row r="1658" spans="1:1" x14ac:dyDescent="0.25">
      <c r="A1658" s="5"/>
    </row>
    <row r="1659" spans="1:1" x14ac:dyDescent="0.25">
      <c r="A1659" s="5"/>
    </row>
    <row r="1660" spans="1:1" x14ac:dyDescent="0.25">
      <c r="A1660" s="5"/>
    </row>
    <row r="1661" spans="1:1" x14ac:dyDescent="0.25">
      <c r="A1661" s="5"/>
    </row>
    <row r="1662" spans="1:1" x14ac:dyDescent="0.25">
      <c r="A1662" s="5"/>
    </row>
    <row r="1663" spans="1:1" x14ac:dyDescent="0.25">
      <c r="A1663" s="5"/>
    </row>
    <row r="1664" spans="1:1" x14ac:dyDescent="0.25">
      <c r="A1664" s="5"/>
    </row>
    <row r="1665" spans="1:1" x14ac:dyDescent="0.25">
      <c r="A1665" s="5"/>
    </row>
    <row r="1666" spans="1:1" x14ac:dyDescent="0.25">
      <c r="A1666" s="5"/>
    </row>
    <row r="1667" spans="1:1" x14ac:dyDescent="0.25">
      <c r="A1667" s="5"/>
    </row>
    <row r="1668" spans="1:1" x14ac:dyDescent="0.25">
      <c r="A1668" s="5"/>
    </row>
    <row r="1669" spans="1:1" x14ac:dyDescent="0.25">
      <c r="A1669" s="5"/>
    </row>
    <row r="1670" spans="1:1" x14ac:dyDescent="0.25">
      <c r="A1670" s="5"/>
    </row>
    <row r="1671" spans="1:1" x14ac:dyDescent="0.25">
      <c r="A1671" s="5"/>
    </row>
    <row r="1672" spans="1:1" x14ac:dyDescent="0.25">
      <c r="A1672" s="5"/>
    </row>
    <row r="1673" spans="1:1" x14ac:dyDescent="0.25">
      <c r="A1673" s="5"/>
    </row>
    <row r="1674" spans="1:1" x14ac:dyDescent="0.25">
      <c r="A1674" s="5"/>
    </row>
    <row r="1675" spans="1:1" x14ac:dyDescent="0.25">
      <c r="A1675" s="5"/>
    </row>
    <row r="1676" spans="1:1" x14ac:dyDescent="0.25">
      <c r="A1676" s="5"/>
    </row>
    <row r="1677" spans="1:1" x14ac:dyDescent="0.25">
      <c r="A1677" s="5"/>
    </row>
    <row r="1678" spans="1:1" x14ac:dyDescent="0.25">
      <c r="A1678" s="5"/>
    </row>
    <row r="1679" spans="1:1" x14ac:dyDescent="0.25">
      <c r="A1679" s="5"/>
    </row>
    <row r="1680" spans="1:1" x14ac:dyDescent="0.25">
      <c r="A1680" s="5"/>
    </row>
    <row r="1681" spans="1:1" x14ac:dyDescent="0.25">
      <c r="A1681" s="5"/>
    </row>
    <row r="1682" spans="1:1" x14ac:dyDescent="0.25">
      <c r="A1682" s="5"/>
    </row>
    <row r="1683" spans="1:1" x14ac:dyDescent="0.25">
      <c r="A1683" s="5"/>
    </row>
    <row r="1684" spans="1:1" x14ac:dyDescent="0.25">
      <c r="A1684" s="5"/>
    </row>
    <row r="1685" spans="1:1" x14ac:dyDescent="0.25">
      <c r="A1685" s="5"/>
    </row>
    <row r="1686" spans="1:1" x14ac:dyDescent="0.25">
      <c r="A1686" s="5"/>
    </row>
    <row r="1687" spans="1:1" x14ac:dyDescent="0.25">
      <c r="A1687" s="5"/>
    </row>
    <row r="1688" spans="1:1" x14ac:dyDescent="0.25">
      <c r="A1688" s="5"/>
    </row>
    <row r="1689" spans="1:1" x14ac:dyDescent="0.25">
      <c r="A1689" s="5"/>
    </row>
    <row r="1690" spans="1:1" x14ac:dyDescent="0.25">
      <c r="A1690" s="5"/>
    </row>
    <row r="1691" spans="1:1" x14ac:dyDescent="0.25">
      <c r="A1691" s="5"/>
    </row>
    <row r="1692" spans="1:1" x14ac:dyDescent="0.25">
      <c r="A1692" s="5"/>
    </row>
    <row r="1693" spans="1:1" x14ac:dyDescent="0.25">
      <c r="A1693" s="5"/>
    </row>
    <row r="1694" spans="1:1" x14ac:dyDescent="0.25">
      <c r="A1694" s="5"/>
    </row>
    <row r="1695" spans="1:1" x14ac:dyDescent="0.25">
      <c r="A1695" s="5"/>
    </row>
    <row r="1696" spans="1:1" x14ac:dyDescent="0.25">
      <c r="A1696" s="5"/>
    </row>
    <row r="1697" spans="1:1" x14ac:dyDescent="0.25">
      <c r="A1697" s="5"/>
    </row>
    <row r="1698" spans="1:1" x14ac:dyDescent="0.25">
      <c r="A1698" s="5"/>
    </row>
    <row r="1699" spans="1:1" x14ac:dyDescent="0.25">
      <c r="A1699" s="5"/>
    </row>
    <row r="1700" spans="1:1" x14ac:dyDescent="0.25">
      <c r="A1700" s="5"/>
    </row>
    <row r="1701" spans="1:1" x14ac:dyDescent="0.25">
      <c r="A1701" s="5"/>
    </row>
    <row r="1702" spans="1:1" x14ac:dyDescent="0.25">
      <c r="A1702" s="5"/>
    </row>
    <row r="1703" spans="1:1" x14ac:dyDescent="0.25">
      <c r="A1703" s="5"/>
    </row>
    <row r="1704" spans="1:1" x14ac:dyDescent="0.25">
      <c r="A1704" s="5"/>
    </row>
    <row r="1705" spans="1:1" x14ac:dyDescent="0.25">
      <c r="A1705" s="5"/>
    </row>
    <row r="1706" spans="1:1" x14ac:dyDescent="0.25">
      <c r="A1706" s="5"/>
    </row>
    <row r="1707" spans="1:1" x14ac:dyDescent="0.25">
      <c r="A1707" s="5"/>
    </row>
    <row r="1708" spans="1:1" x14ac:dyDescent="0.25">
      <c r="A1708" s="5"/>
    </row>
    <row r="1709" spans="1:1" x14ac:dyDescent="0.25">
      <c r="A1709" s="5"/>
    </row>
    <row r="1710" spans="1:1" x14ac:dyDescent="0.25">
      <c r="A1710" s="5"/>
    </row>
    <row r="1711" spans="1:1" x14ac:dyDescent="0.25">
      <c r="A1711" s="5"/>
    </row>
    <row r="1712" spans="1:1" x14ac:dyDescent="0.25">
      <c r="A1712" s="5"/>
    </row>
    <row r="1713" spans="1:1" x14ac:dyDescent="0.25">
      <c r="A1713" s="5"/>
    </row>
    <row r="1714" spans="1:1" x14ac:dyDescent="0.25">
      <c r="A1714" s="5"/>
    </row>
    <row r="1715" spans="1:1" x14ac:dyDescent="0.25">
      <c r="A1715" s="5"/>
    </row>
    <row r="1716" spans="1:1" x14ac:dyDescent="0.25">
      <c r="A1716" s="5"/>
    </row>
    <row r="1717" spans="1:1" x14ac:dyDescent="0.25">
      <c r="A1717" s="5"/>
    </row>
    <row r="1718" spans="1:1" x14ac:dyDescent="0.25">
      <c r="A1718" s="5"/>
    </row>
    <row r="1719" spans="1:1" x14ac:dyDescent="0.25">
      <c r="A1719" s="5"/>
    </row>
    <row r="1720" spans="1:1" x14ac:dyDescent="0.25">
      <c r="A1720" s="5"/>
    </row>
    <row r="1721" spans="1:1" x14ac:dyDescent="0.25">
      <c r="A1721" s="5"/>
    </row>
    <row r="1722" spans="1:1" x14ac:dyDescent="0.25">
      <c r="A1722" s="5"/>
    </row>
    <row r="1723" spans="1:1" x14ac:dyDescent="0.25">
      <c r="A1723" s="5"/>
    </row>
    <row r="1724" spans="1:1" x14ac:dyDescent="0.25">
      <c r="A1724" s="5"/>
    </row>
    <row r="1725" spans="1:1" x14ac:dyDescent="0.25">
      <c r="A1725" s="5"/>
    </row>
    <row r="1726" spans="1:1" x14ac:dyDescent="0.25">
      <c r="A1726" s="5"/>
    </row>
    <row r="1727" spans="1:1" x14ac:dyDescent="0.25">
      <c r="A1727" s="5"/>
    </row>
    <row r="1728" spans="1:1" x14ac:dyDescent="0.25">
      <c r="A1728" s="5"/>
    </row>
    <row r="1729" spans="1:1" x14ac:dyDescent="0.25">
      <c r="A1729" s="5"/>
    </row>
    <row r="1730" spans="1:1" x14ac:dyDescent="0.25">
      <c r="A1730" s="5"/>
    </row>
    <row r="1731" spans="1:1" x14ac:dyDescent="0.25">
      <c r="A1731" s="5"/>
    </row>
    <row r="1732" spans="1:1" x14ac:dyDescent="0.25">
      <c r="A1732" s="5"/>
    </row>
    <row r="1733" spans="1:1" x14ac:dyDescent="0.25">
      <c r="A1733" s="5"/>
    </row>
    <row r="1734" spans="1:1" x14ac:dyDescent="0.25">
      <c r="A1734" s="5"/>
    </row>
    <row r="1735" spans="1:1" x14ac:dyDescent="0.25">
      <c r="A1735" s="5"/>
    </row>
    <row r="1736" spans="1:1" x14ac:dyDescent="0.25">
      <c r="A1736" s="5"/>
    </row>
    <row r="1737" spans="1:1" x14ac:dyDescent="0.25">
      <c r="A1737" s="5"/>
    </row>
    <row r="1738" spans="1:1" x14ac:dyDescent="0.25">
      <c r="A1738" s="5"/>
    </row>
    <row r="1739" spans="1:1" x14ac:dyDescent="0.25">
      <c r="A1739" s="5"/>
    </row>
    <row r="1740" spans="1:1" x14ac:dyDescent="0.25">
      <c r="A1740" s="5"/>
    </row>
    <row r="1741" spans="1:1" x14ac:dyDescent="0.25">
      <c r="A1741" s="5"/>
    </row>
    <row r="1742" spans="1:1" x14ac:dyDescent="0.25">
      <c r="A1742" s="5"/>
    </row>
    <row r="1743" spans="1:1" x14ac:dyDescent="0.25">
      <c r="A1743" s="5"/>
    </row>
    <row r="1744" spans="1:1" x14ac:dyDescent="0.25">
      <c r="A1744" s="5"/>
    </row>
    <row r="1745" spans="1:1" x14ac:dyDescent="0.25">
      <c r="A1745" s="5"/>
    </row>
    <row r="1746" spans="1:1" x14ac:dyDescent="0.25">
      <c r="A1746" s="5"/>
    </row>
    <row r="1747" spans="1:1" x14ac:dyDescent="0.25">
      <c r="A1747" s="5"/>
    </row>
    <row r="1748" spans="1:1" x14ac:dyDescent="0.25">
      <c r="A1748" s="5"/>
    </row>
    <row r="1749" spans="1:1" x14ac:dyDescent="0.25">
      <c r="A1749" s="5"/>
    </row>
    <row r="1750" spans="1:1" x14ac:dyDescent="0.25">
      <c r="A1750" s="5"/>
    </row>
    <row r="1751" spans="1:1" x14ac:dyDescent="0.25">
      <c r="A1751" s="5"/>
    </row>
    <row r="1752" spans="1:1" x14ac:dyDescent="0.25">
      <c r="A1752" s="5"/>
    </row>
    <row r="1753" spans="1:1" x14ac:dyDescent="0.25">
      <c r="A1753" s="5"/>
    </row>
    <row r="1754" spans="1:1" x14ac:dyDescent="0.25">
      <c r="A1754" s="5"/>
    </row>
    <row r="1755" spans="1:1" x14ac:dyDescent="0.25">
      <c r="A1755" s="5"/>
    </row>
    <row r="1756" spans="1:1" x14ac:dyDescent="0.25">
      <c r="A1756" s="5"/>
    </row>
    <row r="1757" spans="1:1" x14ac:dyDescent="0.25">
      <c r="A1757" s="5"/>
    </row>
    <row r="1758" spans="1:1" x14ac:dyDescent="0.25">
      <c r="A1758" s="5"/>
    </row>
    <row r="1759" spans="1:1" x14ac:dyDescent="0.25">
      <c r="A1759" s="5"/>
    </row>
    <row r="1760" spans="1:1" x14ac:dyDescent="0.25">
      <c r="A1760" s="5"/>
    </row>
    <row r="1761" spans="1:1" x14ac:dyDescent="0.25">
      <c r="A1761" s="5"/>
    </row>
    <row r="1762" spans="1:1" x14ac:dyDescent="0.25">
      <c r="A1762" s="5"/>
    </row>
    <row r="1763" spans="1:1" x14ac:dyDescent="0.25">
      <c r="A1763" s="5"/>
    </row>
    <row r="1764" spans="1:1" x14ac:dyDescent="0.25">
      <c r="A1764" s="5"/>
    </row>
    <row r="1765" spans="1:1" x14ac:dyDescent="0.25">
      <c r="A1765" s="5"/>
    </row>
    <row r="1766" spans="1:1" x14ac:dyDescent="0.25">
      <c r="A1766" s="5"/>
    </row>
    <row r="1767" spans="1:1" x14ac:dyDescent="0.25">
      <c r="A1767" s="5"/>
    </row>
    <row r="1768" spans="1:1" x14ac:dyDescent="0.25">
      <c r="A1768" s="5"/>
    </row>
    <row r="1769" spans="1:1" x14ac:dyDescent="0.25">
      <c r="A1769" s="5"/>
    </row>
    <row r="1770" spans="1:1" x14ac:dyDescent="0.25">
      <c r="A1770" s="5"/>
    </row>
    <row r="1771" spans="1:1" x14ac:dyDescent="0.25">
      <c r="A1771" s="5"/>
    </row>
    <row r="1772" spans="1:1" x14ac:dyDescent="0.25">
      <c r="A1772" s="5"/>
    </row>
    <row r="1773" spans="1:1" x14ac:dyDescent="0.25">
      <c r="A1773" s="5"/>
    </row>
    <row r="1774" spans="1:1" x14ac:dyDescent="0.25">
      <c r="A1774" s="5"/>
    </row>
    <row r="1775" spans="1:1" x14ac:dyDescent="0.25">
      <c r="A1775" s="5"/>
    </row>
    <row r="1776" spans="1:1" x14ac:dyDescent="0.25">
      <c r="A1776" s="5"/>
    </row>
    <row r="1777" spans="1:1" x14ac:dyDescent="0.25">
      <c r="A1777" s="5"/>
    </row>
    <row r="1778" spans="1:1" x14ac:dyDescent="0.25">
      <c r="A1778" s="5"/>
    </row>
    <row r="1779" spans="1:1" x14ac:dyDescent="0.25">
      <c r="A1779" s="5"/>
    </row>
    <row r="1780" spans="1:1" x14ac:dyDescent="0.25">
      <c r="A1780" s="5"/>
    </row>
    <row r="1781" spans="1:1" x14ac:dyDescent="0.25">
      <c r="A1781" s="5"/>
    </row>
    <row r="1782" spans="1:1" x14ac:dyDescent="0.25">
      <c r="A1782" s="5"/>
    </row>
    <row r="1783" spans="1:1" x14ac:dyDescent="0.25">
      <c r="A1783" s="5"/>
    </row>
    <row r="1784" spans="1:1" x14ac:dyDescent="0.25">
      <c r="A1784" s="5"/>
    </row>
    <row r="1785" spans="1:1" x14ac:dyDescent="0.25">
      <c r="A1785" s="5"/>
    </row>
    <row r="1786" spans="1:1" x14ac:dyDescent="0.25">
      <c r="A1786" s="5"/>
    </row>
    <row r="1787" spans="1:1" x14ac:dyDescent="0.25">
      <c r="A1787" s="5"/>
    </row>
    <row r="1788" spans="1:1" x14ac:dyDescent="0.25">
      <c r="A1788" s="5"/>
    </row>
    <row r="1789" spans="1:1" x14ac:dyDescent="0.25">
      <c r="A1789" s="5"/>
    </row>
    <row r="1790" spans="1:1" x14ac:dyDescent="0.25">
      <c r="A1790" s="5"/>
    </row>
    <row r="1791" spans="1:1" x14ac:dyDescent="0.25">
      <c r="A1791" s="5"/>
    </row>
    <row r="1792" spans="1:1" x14ac:dyDescent="0.25">
      <c r="A1792" s="5"/>
    </row>
    <row r="1793" spans="1:1" x14ac:dyDescent="0.25">
      <c r="A1793" s="5"/>
    </row>
    <row r="1794" spans="1:1" x14ac:dyDescent="0.25">
      <c r="A1794" s="5"/>
    </row>
    <row r="1795" spans="1:1" x14ac:dyDescent="0.25">
      <c r="A1795" s="5"/>
    </row>
    <row r="1796" spans="1:1" x14ac:dyDescent="0.25">
      <c r="A1796" s="5"/>
    </row>
    <row r="1797" spans="1:1" x14ac:dyDescent="0.25">
      <c r="A1797" s="5"/>
    </row>
    <row r="1798" spans="1:1" x14ac:dyDescent="0.25">
      <c r="A1798" s="5"/>
    </row>
    <row r="1799" spans="1:1" x14ac:dyDescent="0.25">
      <c r="A1799" s="5"/>
    </row>
    <row r="1800" spans="1:1" x14ac:dyDescent="0.25">
      <c r="A1800" s="5"/>
    </row>
    <row r="1801" spans="1:1" x14ac:dyDescent="0.25">
      <c r="A1801" s="5"/>
    </row>
    <row r="1802" spans="1:1" x14ac:dyDescent="0.25">
      <c r="A1802" s="5"/>
    </row>
    <row r="1803" spans="1:1" x14ac:dyDescent="0.25">
      <c r="A1803" s="5"/>
    </row>
    <row r="1804" spans="1:1" x14ac:dyDescent="0.25">
      <c r="A1804" s="5"/>
    </row>
    <row r="1805" spans="1:1" x14ac:dyDescent="0.25">
      <c r="A1805" s="5"/>
    </row>
    <row r="1806" spans="1:1" x14ac:dyDescent="0.25">
      <c r="A1806" s="5"/>
    </row>
    <row r="1807" spans="1:1" x14ac:dyDescent="0.25">
      <c r="A1807" s="5"/>
    </row>
    <row r="1808" spans="1:1" x14ac:dyDescent="0.25">
      <c r="A1808" s="5"/>
    </row>
    <row r="1809" spans="1:1" x14ac:dyDescent="0.25">
      <c r="A1809" s="5"/>
    </row>
    <row r="1810" spans="1:1" x14ac:dyDescent="0.25">
      <c r="A1810" s="5"/>
    </row>
    <row r="1811" spans="1:1" x14ac:dyDescent="0.25">
      <c r="A1811" s="5"/>
    </row>
    <row r="1812" spans="1:1" x14ac:dyDescent="0.25">
      <c r="A1812" s="5"/>
    </row>
    <row r="1813" spans="1:1" x14ac:dyDescent="0.25">
      <c r="A1813" s="5"/>
    </row>
    <row r="1814" spans="1:1" x14ac:dyDescent="0.25">
      <c r="A1814" s="5"/>
    </row>
    <row r="1815" spans="1:1" x14ac:dyDescent="0.25">
      <c r="A1815" s="5"/>
    </row>
    <row r="1816" spans="1:1" x14ac:dyDescent="0.25">
      <c r="A1816" s="5"/>
    </row>
    <row r="1817" spans="1:1" x14ac:dyDescent="0.25">
      <c r="A1817" s="5"/>
    </row>
    <row r="1818" spans="1:1" x14ac:dyDescent="0.25">
      <c r="A1818" s="5"/>
    </row>
    <row r="1819" spans="1:1" x14ac:dyDescent="0.25">
      <c r="A1819" s="5"/>
    </row>
    <row r="1820" spans="1:1" x14ac:dyDescent="0.25">
      <c r="A1820" s="5"/>
    </row>
    <row r="1821" spans="1:1" x14ac:dyDescent="0.25">
      <c r="A1821" s="5"/>
    </row>
    <row r="1822" spans="1:1" x14ac:dyDescent="0.25">
      <c r="A1822" s="5"/>
    </row>
    <row r="1823" spans="1:1" x14ac:dyDescent="0.25">
      <c r="A1823" s="5"/>
    </row>
    <row r="1824" spans="1:1" x14ac:dyDescent="0.25">
      <c r="A1824" s="5"/>
    </row>
    <row r="1825" spans="1:1" x14ac:dyDescent="0.25">
      <c r="A1825" s="5"/>
    </row>
    <row r="1826" spans="1:1" x14ac:dyDescent="0.25">
      <c r="A1826" s="5"/>
    </row>
    <row r="1827" spans="1:1" x14ac:dyDescent="0.25">
      <c r="A1827" s="5"/>
    </row>
    <row r="1828" spans="1:1" x14ac:dyDescent="0.25">
      <c r="A1828" s="5"/>
    </row>
    <row r="1829" spans="1:1" x14ac:dyDescent="0.25">
      <c r="A1829" s="5"/>
    </row>
    <row r="1830" spans="1:1" x14ac:dyDescent="0.25">
      <c r="A1830" s="5"/>
    </row>
    <row r="1831" spans="1:1" x14ac:dyDescent="0.25">
      <c r="A1831" s="5"/>
    </row>
    <row r="1832" spans="1:1" x14ac:dyDescent="0.25">
      <c r="A1832" s="5"/>
    </row>
    <row r="1833" spans="1:1" x14ac:dyDescent="0.25">
      <c r="A1833" s="5"/>
    </row>
    <row r="1834" spans="1:1" x14ac:dyDescent="0.25">
      <c r="A1834" s="5"/>
    </row>
    <row r="1835" spans="1:1" x14ac:dyDescent="0.25">
      <c r="A1835" s="5"/>
    </row>
    <row r="1836" spans="1:1" x14ac:dyDescent="0.25">
      <c r="A1836" s="5"/>
    </row>
    <row r="1837" spans="1:1" x14ac:dyDescent="0.25">
      <c r="A1837" s="5"/>
    </row>
    <row r="1838" spans="1:1" x14ac:dyDescent="0.25">
      <c r="A1838" s="5"/>
    </row>
    <row r="1839" spans="1:1" x14ac:dyDescent="0.25">
      <c r="A1839" s="5"/>
    </row>
    <row r="1840" spans="1:1" x14ac:dyDescent="0.25">
      <c r="A1840" s="5"/>
    </row>
    <row r="1841" spans="1:1" x14ac:dyDescent="0.25">
      <c r="A1841" s="5"/>
    </row>
    <row r="1842" spans="1:1" x14ac:dyDescent="0.25">
      <c r="A1842" s="5"/>
    </row>
    <row r="1843" spans="1:1" x14ac:dyDescent="0.25">
      <c r="A1843" s="5"/>
    </row>
    <row r="1844" spans="1:1" x14ac:dyDescent="0.25">
      <c r="A1844" s="5"/>
    </row>
    <row r="1845" spans="1:1" x14ac:dyDescent="0.25">
      <c r="A1845" s="5"/>
    </row>
    <row r="1846" spans="1:1" x14ac:dyDescent="0.25">
      <c r="A1846" s="5"/>
    </row>
    <row r="1847" spans="1:1" x14ac:dyDescent="0.25">
      <c r="A1847" s="5"/>
    </row>
    <row r="1848" spans="1:1" x14ac:dyDescent="0.25">
      <c r="A1848" s="5"/>
    </row>
    <row r="1849" spans="1:1" x14ac:dyDescent="0.25">
      <c r="A1849" s="5"/>
    </row>
    <row r="1850" spans="1:1" x14ac:dyDescent="0.25">
      <c r="A1850" s="5"/>
    </row>
    <row r="1851" spans="1:1" x14ac:dyDescent="0.25">
      <c r="A1851" s="5"/>
    </row>
    <row r="1852" spans="1:1" x14ac:dyDescent="0.25">
      <c r="A1852" s="5"/>
    </row>
    <row r="1853" spans="1:1" x14ac:dyDescent="0.25">
      <c r="A1853" s="5"/>
    </row>
    <row r="1854" spans="1:1" x14ac:dyDescent="0.25">
      <c r="A1854" s="5"/>
    </row>
    <row r="1855" spans="1:1" x14ac:dyDescent="0.25">
      <c r="A1855" s="5"/>
    </row>
    <row r="1856" spans="1:1" x14ac:dyDescent="0.25">
      <c r="A1856" s="5"/>
    </row>
    <row r="1857" spans="1:1" x14ac:dyDescent="0.25">
      <c r="A1857" s="5"/>
    </row>
    <row r="1858" spans="1:1" x14ac:dyDescent="0.25">
      <c r="A1858" s="5"/>
    </row>
    <row r="1859" spans="1:1" x14ac:dyDescent="0.25">
      <c r="A1859" s="5"/>
    </row>
    <row r="1860" spans="1:1" x14ac:dyDescent="0.25">
      <c r="A1860" s="5"/>
    </row>
    <row r="1861" spans="1:1" x14ac:dyDescent="0.25">
      <c r="A1861" s="5"/>
    </row>
    <row r="1862" spans="1:1" x14ac:dyDescent="0.25">
      <c r="A1862" s="5"/>
    </row>
    <row r="1863" spans="1:1" x14ac:dyDescent="0.25">
      <c r="A1863" s="5"/>
    </row>
    <row r="1864" spans="1:1" x14ac:dyDescent="0.25">
      <c r="A1864" s="5"/>
    </row>
    <row r="1865" spans="1:1" x14ac:dyDescent="0.25">
      <c r="A1865" s="5"/>
    </row>
    <row r="1866" spans="1:1" x14ac:dyDescent="0.25">
      <c r="A1866" s="5"/>
    </row>
    <row r="1867" spans="1:1" x14ac:dyDescent="0.25">
      <c r="A1867" s="5"/>
    </row>
    <row r="1868" spans="1:1" x14ac:dyDescent="0.25">
      <c r="A1868" s="5"/>
    </row>
    <row r="1869" spans="1:1" x14ac:dyDescent="0.25">
      <c r="A1869" s="5"/>
    </row>
    <row r="1870" spans="1:1" x14ac:dyDescent="0.25">
      <c r="A1870" s="5"/>
    </row>
    <row r="1871" spans="1:1" x14ac:dyDescent="0.25">
      <c r="A1871" s="5"/>
    </row>
    <row r="1872" spans="1:1" x14ac:dyDescent="0.25">
      <c r="A1872" s="5"/>
    </row>
    <row r="1873" spans="1:1" x14ac:dyDescent="0.25">
      <c r="A1873" s="5"/>
    </row>
    <row r="1874" spans="1:1" x14ac:dyDescent="0.25">
      <c r="A1874" s="5"/>
    </row>
    <row r="1875" spans="1:1" x14ac:dyDescent="0.25">
      <c r="A1875" s="5"/>
    </row>
    <row r="1876" spans="1:1" x14ac:dyDescent="0.25">
      <c r="A1876" s="5"/>
    </row>
    <row r="1877" spans="1:1" x14ac:dyDescent="0.25">
      <c r="A1877" s="5"/>
    </row>
    <row r="1878" spans="1:1" x14ac:dyDescent="0.25">
      <c r="A1878" s="5"/>
    </row>
    <row r="1879" spans="1:1" x14ac:dyDescent="0.25">
      <c r="A1879" s="5"/>
    </row>
    <row r="1880" spans="1:1" x14ac:dyDescent="0.25">
      <c r="A1880" s="5"/>
    </row>
    <row r="1881" spans="1:1" x14ac:dyDescent="0.25">
      <c r="A1881" s="5"/>
    </row>
    <row r="1882" spans="1:1" x14ac:dyDescent="0.25">
      <c r="A1882" s="5"/>
    </row>
    <row r="1883" spans="1:1" x14ac:dyDescent="0.25">
      <c r="A1883" s="5"/>
    </row>
    <row r="1884" spans="1:1" x14ac:dyDescent="0.25">
      <c r="A1884" s="5"/>
    </row>
    <row r="1885" spans="1:1" x14ac:dyDescent="0.25">
      <c r="A1885" s="5"/>
    </row>
    <row r="1886" spans="1:1" x14ac:dyDescent="0.25">
      <c r="A1886" s="5"/>
    </row>
    <row r="1887" spans="1:1" x14ac:dyDescent="0.25">
      <c r="A1887" s="5"/>
    </row>
    <row r="1888" spans="1:1" x14ac:dyDescent="0.25">
      <c r="A1888" s="5"/>
    </row>
    <row r="1889" spans="1:1" x14ac:dyDescent="0.25">
      <c r="A1889" s="5"/>
    </row>
    <row r="1890" spans="1:1" x14ac:dyDescent="0.25">
      <c r="A1890" s="5"/>
    </row>
    <row r="1891" spans="1:1" x14ac:dyDescent="0.25">
      <c r="A1891" s="5"/>
    </row>
    <row r="1892" spans="1:1" x14ac:dyDescent="0.25">
      <c r="A1892" s="5"/>
    </row>
    <row r="1893" spans="1:1" x14ac:dyDescent="0.25">
      <c r="A1893" s="5"/>
    </row>
    <row r="1894" spans="1:1" x14ac:dyDescent="0.25">
      <c r="A1894" s="5"/>
    </row>
    <row r="1895" spans="1:1" x14ac:dyDescent="0.25">
      <c r="A1895" s="5"/>
    </row>
    <row r="1896" spans="1:1" x14ac:dyDescent="0.25">
      <c r="A1896" s="5"/>
    </row>
    <row r="1897" spans="1:1" x14ac:dyDescent="0.25">
      <c r="A1897" s="5"/>
    </row>
    <row r="1898" spans="1:1" x14ac:dyDescent="0.25">
      <c r="A1898" s="5"/>
    </row>
    <row r="1899" spans="1:1" x14ac:dyDescent="0.25">
      <c r="A1899" s="5"/>
    </row>
    <row r="1900" spans="1:1" x14ac:dyDescent="0.25">
      <c r="A1900" s="5"/>
    </row>
    <row r="1901" spans="1:1" x14ac:dyDescent="0.25">
      <c r="A1901" s="5"/>
    </row>
    <row r="1902" spans="1:1" x14ac:dyDescent="0.25">
      <c r="A1902" s="5"/>
    </row>
    <row r="1903" spans="1:1" x14ac:dyDescent="0.25">
      <c r="A1903" s="5"/>
    </row>
    <row r="1904" spans="1:1" x14ac:dyDescent="0.25">
      <c r="A1904" s="5"/>
    </row>
    <row r="1905" spans="1:1" x14ac:dyDescent="0.25">
      <c r="A1905" s="5"/>
    </row>
    <row r="1906" spans="1:1" x14ac:dyDescent="0.25">
      <c r="A1906" s="5"/>
    </row>
    <row r="1907" spans="1:1" x14ac:dyDescent="0.25">
      <c r="A1907" s="5"/>
    </row>
    <row r="1908" spans="1:1" x14ac:dyDescent="0.25">
      <c r="A1908" s="5"/>
    </row>
    <row r="1909" spans="1:1" x14ac:dyDescent="0.25">
      <c r="A1909" s="5"/>
    </row>
    <row r="1910" spans="1:1" x14ac:dyDescent="0.25">
      <c r="A1910" s="5"/>
    </row>
    <row r="1911" spans="1:1" x14ac:dyDescent="0.25">
      <c r="A1911" s="5"/>
    </row>
    <row r="1912" spans="1:1" x14ac:dyDescent="0.25">
      <c r="A1912" s="5"/>
    </row>
    <row r="1913" spans="1:1" x14ac:dyDescent="0.25">
      <c r="A1913" s="5"/>
    </row>
    <row r="1914" spans="1:1" x14ac:dyDescent="0.25">
      <c r="A1914" s="5"/>
    </row>
    <row r="1915" spans="1:1" x14ac:dyDescent="0.25">
      <c r="A1915" s="5"/>
    </row>
    <row r="1916" spans="1:1" x14ac:dyDescent="0.25">
      <c r="A1916" s="5"/>
    </row>
    <row r="1917" spans="1:1" x14ac:dyDescent="0.25">
      <c r="A1917" s="5"/>
    </row>
    <row r="1918" spans="1:1" x14ac:dyDescent="0.25">
      <c r="A1918" s="5"/>
    </row>
    <row r="1919" spans="1:1" x14ac:dyDescent="0.25">
      <c r="A1919" s="5"/>
    </row>
    <row r="1920" spans="1:1" x14ac:dyDescent="0.25">
      <c r="A1920" s="5"/>
    </row>
    <row r="1921" spans="1:1" x14ac:dyDescent="0.25">
      <c r="A1921" s="5"/>
    </row>
    <row r="1922" spans="1:1" x14ac:dyDescent="0.25">
      <c r="A1922" s="5"/>
    </row>
    <row r="1923" spans="1:1" x14ac:dyDescent="0.25">
      <c r="A1923" s="5"/>
    </row>
    <row r="1924" spans="1:1" x14ac:dyDescent="0.25">
      <c r="A1924" s="5"/>
    </row>
    <row r="1925" spans="1:1" x14ac:dyDescent="0.25">
      <c r="A1925" s="5"/>
    </row>
    <row r="1926" spans="1:1" x14ac:dyDescent="0.25">
      <c r="A1926" s="5"/>
    </row>
    <row r="1927" spans="1:1" x14ac:dyDescent="0.25">
      <c r="A1927" s="5"/>
    </row>
    <row r="1928" spans="1:1" x14ac:dyDescent="0.25">
      <c r="A1928" s="5"/>
    </row>
    <row r="1929" spans="1:1" x14ac:dyDescent="0.25">
      <c r="A1929" s="5"/>
    </row>
    <row r="1930" spans="1:1" x14ac:dyDescent="0.25">
      <c r="A1930" s="5"/>
    </row>
    <row r="1931" spans="1:1" x14ac:dyDescent="0.25">
      <c r="A1931" s="5"/>
    </row>
    <row r="1932" spans="1:1" x14ac:dyDescent="0.25">
      <c r="A1932" s="5"/>
    </row>
    <row r="1933" spans="1:1" x14ac:dyDescent="0.25">
      <c r="A1933" s="5"/>
    </row>
    <row r="1934" spans="1:1" x14ac:dyDescent="0.25">
      <c r="A1934" s="5"/>
    </row>
    <row r="1935" spans="1:1" x14ac:dyDescent="0.25">
      <c r="A1935" s="5"/>
    </row>
    <row r="1936" spans="1:1" x14ac:dyDescent="0.25">
      <c r="A1936" s="5"/>
    </row>
    <row r="1937" spans="1:1" x14ac:dyDescent="0.25">
      <c r="A1937" s="5"/>
    </row>
    <row r="1938" spans="1:1" x14ac:dyDescent="0.25">
      <c r="A1938" s="5"/>
    </row>
    <row r="1939" spans="1:1" x14ac:dyDescent="0.25">
      <c r="A1939" s="5"/>
    </row>
    <row r="1940" spans="1:1" x14ac:dyDescent="0.25">
      <c r="A1940" s="5"/>
    </row>
    <row r="1941" spans="1:1" x14ac:dyDescent="0.25">
      <c r="A1941" s="5"/>
    </row>
    <row r="1942" spans="1:1" x14ac:dyDescent="0.25">
      <c r="A1942" s="5"/>
    </row>
    <row r="1943" spans="1:1" x14ac:dyDescent="0.25">
      <c r="A1943" s="5"/>
    </row>
    <row r="1944" spans="1:1" x14ac:dyDescent="0.25">
      <c r="A1944" s="5"/>
    </row>
    <row r="1945" spans="1:1" x14ac:dyDescent="0.25">
      <c r="A1945" s="5"/>
    </row>
    <row r="1946" spans="1:1" x14ac:dyDescent="0.25">
      <c r="A1946" s="5"/>
    </row>
    <row r="1947" spans="1:1" x14ac:dyDescent="0.25">
      <c r="A1947" s="5"/>
    </row>
    <row r="1948" spans="1:1" x14ac:dyDescent="0.25">
      <c r="A1948" s="5"/>
    </row>
    <row r="1949" spans="1:1" x14ac:dyDescent="0.25">
      <c r="A1949" s="5"/>
    </row>
    <row r="1950" spans="1:1" x14ac:dyDescent="0.25">
      <c r="A1950" s="5"/>
    </row>
    <row r="1951" spans="1:1" x14ac:dyDescent="0.25">
      <c r="A1951" s="5"/>
    </row>
    <row r="1952" spans="1:1" x14ac:dyDescent="0.25">
      <c r="A1952" s="5"/>
    </row>
    <row r="1953" spans="1:1" x14ac:dyDescent="0.25">
      <c r="A1953" s="5"/>
    </row>
    <row r="1954" spans="1:1" x14ac:dyDescent="0.25">
      <c r="A1954" s="5"/>
    </row>
    <row r="1955" spans="1:1" x14ac:dyDescent="0.25">
      <c r="A1955" s="5"/>
    </row>
    <row r="1956" spans="1:1" x14ac:dyDescent="0.25">
      <c r="A1956" s="5"/>
    </row>
    <row r="1957" spans="1:1" x14ac:dyDescent="0.25">
      <c r="A1957" s="5"/>
    </row>
    <row r="1958" spans="1:1" x14ac:dyDescent="0.25">
      <c r="A1958" s="5"/>
    </row>
    <row r="1959" spans="1:1" x14ac:dyDescent="0.25">
      <c r="A1959" s="5"/>
    </row>
    <row r="1960" spans="1:1" x14ac:dyDescent="0.25">
      <c r="A1960" s="5"/>
    </row>
    <row r="1961" spans="1:1" x14ac:dyDescent="0.25">
      <c r="A1961" s="5"/>
    </row>
    <row r="1962" spans="1:1" x14ac:dyDescent="0.25">
      <c r="A1962" s="5"/>
    </row>
    <row r="1963" spans="1:1" x14ac:dyDescent="0.25">
      <c r="A1963" s="5"/>
    </row>
    <row r="1964" spans="1:1" x14ac:dyDescent="0.25">
      <c r="A1964" s="5"/>
    </row>
    <row r="1965" spans="1:1" x14ac:dyDescent="0.25">
      <c r="A1965" s="5"/>
    </row>
    <row r="1966" spans="1:1" x14ac:dyDescent="0.25">
      <c r="A1966" s="5"/>
    </row>
    <row r="1967" spans="1:1" x14ac:dyDescent="0.25">
      <c r="A1967" s="5"/>
    </row>
    <row r="1968" spans="1:1" x14ac:dyDescent="0.25">
      <c r="A1968" s="5"/>
    </row>
    <row r="1969" spans="1:1" x14ac:dyDescent="0.25">
      <c r="A1969" s="5"/>
    </row>
    <row r="1970" spans="1:1" x14ac:dyDescent="0.25">
      <c r="A1970" s="5"/>
    </row>
    <row r="1971" spans="1:1" x14ac:dyDescent="0.25">
      <c r="A1971" s="5"/>
    </row>
    <row r="1972" spans="1:1" x14ac:dyDescent="0.25">
      <c r="A1972" s="5"/>
    </row>
    <row r="1973" spans="1:1" x14ac:dyDescent="0.25">
      <c r="A1973" s="5"/>
    </row>
    <row r="1974" spans="1:1" x14ac:dyDescent="0.25">
      <c r="A1974" s="5"/>
    </row>
    <row r="1975" spans="1:1" x14ac:dyDescent="0.25">
      <c r="A1975" s="5"/>
    </row>
    <row r="1976" spans="1:1" x14ac:dyDescent="0.25">
      <c r="A1976" s="5"/>
    </row>
    <row r="1977" spans="1:1" x14ac:dyDescent="0.25">
      <c r="A1977" s="5"/>
    </row>
    <row r="1978" spans="1:1" x14ac:dyDescent="0.25">
      <c r="A1978" s="5"/>
    </row>
    <row r="1979" spans="1:1" x14ac:dyDescent="0.25">
      <c r="A1979" s="5"/>
    </row>
    <row r="1980" spans="1:1" x14ac:dyDescent="0.25">
      <c r="A1980" s="5"/>
    </row>
    <row r="1981" spans="1:1" x14ac:dyDescent="0.25">
      <c r="A1981" s="5"/>
    </row>
    <row r="1982" spans="1:1" x14ac:dyDescent="0.25">
      <c r="A1982" s="5"/>
    </row>
    <row r="1983" spans="1:1" x14ac:dyDescent="0.25">
      <c r="A1983" s="5"/>
    </row>
    <row r="1984" spans="1:1" x14ac:dyDescent="0.25">
      <c r="A1984" s="5"/>
    </row>
    <row r="1985" spans="1:1" x14ac:dyDescent="0.25">
      <c r="A1985" s="5"/>
    </row>
    <row r="1986" spans="1:1" x14ac:dyDescent="0.25">
      <c r="A1986" s="5"/>
    </row>
    <row r="1987" spans="1:1" x14ac:dyDescent="0.25">
      <c r="A1987" s="5"/>
    </row>
    <row r="1988" spans="1:1" x14ac:dyDescent="0.25">
      <c r="A1988" s="5"/>
    </row>
    <row r="1989" spans="1:1" x14ac:dyDescent="0.25">
      <c r="A1989" s="5"/>
    </row>
    <row r="1990" spans="1:1" x14ac:dyDescent="0.25">
      <c r="A1990" s="5"/>
    </row>
    <row r="1991" spans="1:1" x14ac:dyDescent="0.25">
      <c r="A1991" s="5"/>
    </row>
    <row r="1992" spans="1:1" x14ac:dyDescent="0.25">
      <c r="A1992" s="5"/>
    </row>
    <row r="1993" spans="1:1" x14ac:dyDescent="0.25">
      <c r="A1993" s="5"/>
    </row>
    <row r="1994" spans="1:1" x14ac:dyDescent="0.25">
      <c r="A1994" s="5"/>
    </row>
    <row r="1995" spans="1:1" x14ac:dyDescent="0.25">
      <c r="A1995" s="5"/>
    </row>
    <row r="1996" spans="1:1" x14ac:dyDescent="0.25">
      <c r="A1996" s="5"/>
    </row>
    <row r="1997" spans="1:1" x14ac:dyDescent="0.25">
      <c r="A1997" s="5"/>
    </row>
    <row r="1998" spans="1:1" x14ac:dyDescent="0.25">
      <c r="A1998" s="5"/>
    </row>
    <row r="1999" spans="1:1" x14ac:dyDescent="0.25">
      <c r="A1999" s="5"/>
    </row>
    <row r="2000" spans="1:1" x14ac:dyDescent="0.25">
      <c r="A2000" s="5"/>
    </row>
    <row r="2001" spans="1:1" x14ac:dyDescent="0.25">
      <c r="A2001" s="5"/>
    </row>
    <row r="2002" spans="1:1" x14ac:dyDescent="0.25">
      <c r="A2002" s="5"/>
    </row>
    <row r="2003" spans="1:1" x14ac:dyDescent="0.25">
      <c r="A2003" s="5"/>
    </row>
    <row r="2004" spans="1:1" x14ac:dyDescent="0.25">
      <c r="A2004" s="5"/>
    </row>
    <row r="2005" spans="1:1" x14ac:dyDescent="0.25">
      <c r="A2005" s="5"/>
    </row>
    <row r="2006" spans="1:1" x14ac:dyDescent="0.25">
      <c r="A2006" s="5"/>
    </row>
    <row r="2007" spans="1:1" x14ac:dyDescent="0.25">
      <c r="A2007" s="5"/>
    </row>
    <row r="2008" spans="1:1" x14ac:dyDescent="0.25">
      <c r="A2008" s="5"/>
    </row>
    <row r="2009" spans="1:1" x14ac:dyDescent="0.25">
      <c r="A2009" s="5"/>
    </row>
    <row r="2010" spans="1:1" x14ac:dyDescent="0.25">
      <c r="A2010" s="5"/>
    </row>
    <row r="2011" spans="1:1" x14ac:dyDescent="0.25">
      <c r="A2011" s="5"/>
    </row>
    <row r="2012" spans="1:1" x14ac:dyDescent="0.25">
      <c r="A2012" s="5"/>
    </row>
    <row r="2013" spans="1:1" x14ac:dyDescent="0.25">
      <c r="A2013" s="5"/>
    </row>
    <row r="2014" spans="1:1" x14ac:dyDescent="0.25">
      <c r="A2014" s="5"/>
    </row>
    <row r="2015" spans="1:1" x14ac:dyDescent="0.25">
      <c r="A2015" s="5"/>
    </row>
    <row r="2016" spans="1:1" x14ac:dyDescent="0.25">
      <c r="A2016" s="5"/>
    </row>
    <row r="2017" spans="1:1" x14ac:dyDescent="0.25">
      <c r="A2017" s="5"/>
    </row>
    <row r="2018" spans="1:1" x14ac:dyDescent="0.25">
      <c r="A2018" s="5"/>
    </row>
    <row r="2019" spans="1:1" x14ac:dyDescent="0.25">
      <c r="A2019" s="5"/>
    </row>
    <row r="2020" spans="1:1" x14ac:dyDescent="0.25">
      <c r="A2020" s="5"/>
    </row>
    <row r="2021" spans="1:1" x14ac:dyDescent="0.25">
      <c r="A2021" s="5"/>
    </row>
    <row r="2022" spans="1:1" x14ac:dyDescent="0.25">
      <c r="A2022" s="5"/>
    </row>
    <row r="2023" spans="1:1" x14ac:dyDescent="0.25">
      <c r="A2023" s="5"/>
    </row>
    <row r="2024" spans="1:1" x14ac:dyDescent="0.25">
      <c r="A2024" s="5"/>
    </row>
    <row r="2025" spans="1:1" x14ac:dyDescent="0.25">
      <c r="A2025" s="5"/>
    </row>
    <row r="2026" spans="1:1" x14ac:dyDescent="0.25">
      <c r="A2026" s="5"/>
    </row>
    <row r="2027" spans="1:1" x14ac:dyDescent="0.25">
      <c r="A2027" s="5"/>
    </row>
    <row r="2028" spans="1:1" x14ac:dyDescent="0.25">
      <c r="A2028" s="5"/>
    </row>
    <row r="2029" spans="1:1" x14ac:dyDescent="0.25">
      <c r="A2029" s="5"/>
    </row>
    <row r="2030" spans="1:1" x14ac:dyDescent="0.25">
      <c r="A2030" s="5"/>
    </row>
    <row r="2031" spans="1:1" x14ac:dyDescent="0.25">
      <c r="A2031" s="5"/>
    </row>
    <row r="2032" spans="1:1" x14ac:dyDescent="0.25">
      <c r="A2032" s="5"/>
    </row>
    <row r="2033" spans="1:1" x14ac:dyDescent="0.25">
      <c r="A2033" s="5"/>
    </row>
    <row r="2034" spans="1:1" x14ac:dyDescent="0.25">
      <c r="A2034" s="5"/>
    </row>
    <row r="2035" spans="1:1" x14ac:dyDescent="0.25">
      <c r="A2035" s="5"/>
    </row>
    <row r="2036" spans="1:1" x14ac:dyDescent="0.25">
      <c r="A2036" s="5"/>
    </row>
    <row r="2037" spans="1:1" x14ac:dyDescent="0.25">
      <c r="A2037" s="5"/>
    </row>
    <row r="2038" spans="1:1" x14ac:dyDescent="0.25">
      <c r="A2038" s="5"/>
    </row>
    <row r="2039" spans="1:1" x14ac:dyDescent="0.25">
      <c r="A2039" s="5"/>
    </row>
    <row r="2040" spans="1:1" x14ac:dyDescent="0.25">
      <c r="A2040" s="5"/>
    </row>
    <row r="2041" spans="1:1" x14ac:dyDescent="0.25">
      <c r="A2041" s="5"/>
    </row>
    <row r="2042" spans="1:1" x14ac:dyDescent="0.25">
      <c r="A2042" s="5"/>
    </row>
    <row r="2043" spans="1:1" x14ac:dyDescent="0.25">
      <c r="A2043" s="5"/>
    </row>
    <row r="2044" spans="1:1" x14ac:dyDescent="0.25">
      <c r="A2044" s="5"/>
    </row>
    <row r="2045" spans="1:1" x14ac:dyDescent="0.25">
      <c r="A2045" s="5"/>
    </row>
    <row r="2046" spans="1:1" x14ac:dyDescent="0.25">
      <c r="A2046" s="5"/>
    </row>
    <row r="2047" spans="1:1" x14ac:dyDescent="0.25">
      <c r="A2047" s="5"/>
    </row>
    <row r="2048" spans="1:1" x14ac:dyDescent="0.25">
      <c r="A2048" s="5"/>
    </row>
    <row r="2049" spans="1:1" x14ac:dyDescent="0.25">
      <c r="A2049" s="5"/>
    </row>
    <row r="2050" spans="1:1" x14ac:dyDescent="0.25">
      <c r="A2050" s="5"/>
    </row>
    <row r="2051" spans="1:1" x14ac:dyDescent="0.25">
      <c r="A2051" s="5"/>
    </row>
    <row r="2052" spans="1:1" x14ac:dyDescent="0.25">
      <c r="A2052" s="5"/>
    </row>
    <row r="2053" spans="1:1" x14ac:dyDescent="0.25">
      <c r="A2053" s="5"/>
    </row>
    <row r="2054" spans="1:1" x14ac:dyDescent="0.25">
      <c r="A2054" s="5"/>
    </row>
    <row r="2055" spans="1:1" x14ac:dyDescent="0.25">
      <c r="A2055" s="5"/>
    </row>
    <row r="2056" spans="1:1" x14ac:dyDescent="0.25">
      <c r="A2056" s="5"/>
    </row>
    <row r="2057" spans="1:1" x14ac:dyDescent="0.25">
      <c r="A2057" s="5"/>
    </row>
    <row r="2058" spans="1:1" x14ac:dyDescent="0.25">
      <c r="A2058" s="5"/>
    </row>
    <row r="2059" spans="1:1" x14ac:dyDescent="0.25">
      <c r="A2059" s="5"/>
    </row>
    <row r="2060" spans="1:1" x14ac:dyDescent="0.25">
      <c r="A2060" s="5"/>
    </row>
    <row r="2061" spans="1:1" x14ac:dyDescent="0.25">
      <c r="A2061" s="5"/>
    </row>
    <row r="2062" spans="1:1" x14ac:dyDescent="0.25">
      <c r="A2062" s="5"/>
    </row>
    <row r="2063" spans="1:1" x14ac:dyDescent="0.25">
      <c r="A2063" s="5"/>
    </row>
    <row r="2064" spans="1:1" x14ac:dyDescent="0.25">
      <c r="A2064" s="5"/>
    </row>
    <row r="2065" spans="1:1" x14ac:dyDescent="0.25">
      <c r="A2065" s="5"/>
    </row>
    <row r="2066" spans="1:1" x14ac:dyDescent="0.25">
      <c r="A2066" s="5"/>
    </row>
    <row r="2067" spans="1:1" x14ac:dyDescent="0.25">
      <c r="A2067" s="5"/>
    </row>
    <row r="2068" spans="1:1" x14ac:dyDescent="0.25">
      <c r="A2068" s="5"/>
    </row>
    <row r="2069" spans="1:1" x14ac:dyDescent="0.25">
      <c r="A2069" s="5"/>
    </row>
    <row r="2070" spans="1:1" x14ac:dyDescent="0.25">
      <c r="A2070" s="5"/>
    </row>
    <row r="2071" spans="1:1" x14ac:dyDescent="0.25">
      <c r="A2071" s="5"/>
    </row>
    <row r="2072" spans="1:1" x14ac:dyDescent="0.25">
      <c r="A2072" s="5"/>
    </row>
    <row r="2073" spans="1:1" x14ac:dyDescent="0.25">
      <c r="A2073" s="5"/>
    </row>
    <row r="2074" spans="1:1" x14ac:dyDescent="0.25">
      <c r="A2074" s="5"/>
    </row>
    <row r="2075" spans="1:1" x14ac:dyDescent="0.25">
      <c r="A2075" s="5"/>
    </row>
    <row r="2076" spans="1:1" x14ac:dyDescent="0.25">
      <c r="A2076" s="5"/>
    </row>
    <row r="2077" spans="1:1" x14ac:dyDescent="0.25">
      <c r="A2077" s="5"/>
    </row>
    <row r="2078" spans="1:1" x14ac:dyDescent="0.25">
      <c r="A2078" s="5"/>
    </row>
    <row r="2079" spans="1:1" x14ac:dyDescent="0.25">
      <c r="A2079" s="5"/>
    </row>
    <row r="2080" spans="1:1" x14ac:dyDescent="0.25">
      <c r="A2080" s="5"/>
    </row>
    <row r="2081" spans="1:1" x14ac:dyDescent="0.25">
      <c r="A2081" s="5"/>
    </row>
    <row r="2082" spans="1:1" x14ac:dyDescent="0.25">
      <c r="A2082" s="5"/>
    </row>
    <row r="2083" spans="1:1" x14ac:dyDescent="0.25">
      <c r="A2083" s="5"/>
    </row>
    <row r="2084" spans="1:1" x14ac:dyDescent="0.25">
      <c r="A2084" s="5"/>
    </row>
    <row r="2085" spans="1:1" x14ac:dyDescent="0.25">
      <c r="A2085" s="5"/>
    </row>
    <row r="2086" spans="1:1" x14ac:dyDescent="0.25">
      <c r="A2086" s="5"/>
    </row>
    <row r="2087" spans="1:1" x14ac:dyDescent="0.25">
      <c r="A2087" s="5"/>
    </row>
    <row r="2088" spans="1:1" x14ac:dyDescent="0.25">
      <c r="A2088" s="5"/>
    </row>
    <row r="2089" spans="1:1" x14ac:dyDescent="0.25">
      <c r="A2089" s="5"/>
    </row>
    <row r="2090" spans="1:1" x14ac:dyDescent="0.25">
      <c r="A2090" s="5"/>
    </row>
    <row r="2091" spans="1:1" x14ac:dyDescent="0.25">
      <c r="A2091" s="5"/>
    </row>
    <row r="2092" spans="1:1" x14ac:dyDescent="0.25">
      <c r="A2092" s="5"/>
    </row>
    <row r="2093" spans="1:1" x14ac:dyDescent="0.25">
      <c r="A2093" s="5"/>
    </row>
    <row r="2094" spans="1:1" x14ac:dyDescent="0.25">
      <c r="A2094" s="5"/>
    </row>
    <row r="2095" spans="1:1" x14ac:dyDescent="0.25">
      <c r="A2095" s="5"/>
    </row>
    <row r="2096" spans="1:1" x14ac:dyDescent="0.25">
      <c r="A2096" s="5"/>
    </row>
    <row r="2097" spans="1:1" x14ac:dyDescent="0.25">
      <c r="A2097" s="5"/>
    </row>
    <row r="2098" spans="1:1" x14ac:dyDescent="0.25">
      <c r="A2098" s="5"/>
    </row>
    <row r="2099" spans="1:1" x14ac:dyDescent="0.25">
      <c r="A2099" s="5"/>
    </row>
    <row r="2100" spans="1:1" x14ac:dyDescent="0.25">
      <c r="A2100" s="5"/>
    </row>
    <row r="2101" spans="1:1" x14ac:dyDescent="0.25">
      <c r="A2101" s="5"/>
    </row>
    <row r="2102" spans="1:1" x14ac:dyDescent="0.25">
      <c r="A2102" s="5"/>
    </row>
    <row r="2103" spans="1:1" x14ac:dyDescent="0.25">
      <c r="A2103" s="5"/>
    </row>
    <row r="2104" spans="1:1" x14ac:dyDescent="0.25">
      <c r="A2104" s="5"/>
    </row>
    <row r="2105" spans="1:1" x14ac:dyDescent="0.25">
      <c r="A2105" s="5"/>
    </row>
    <row r="2106" spans="1:1" x14ac:dyDescent="0.25">
      <c r="A2106" s="5"/>
    </row>
    <row r="2107" spans="1:1" x14ac:dyDescent="0.25">
      <c r="A2107" s="5"/>
    </row>
    <row r="2108" spans="1:1" x14ac:dyDescent="0.25">
      <c r="A2108" s="5"/>
    </row>
    <row r="2109" spans="1:1" x14ac:dyDescent="0.25">
      <c r="A2109" s="5"/>
    </row>
    <row r="2110" spans="1:1" x14ac:dyDescent="0.25">
      <c r="A2110" s="5"/>
    </row>
    <row r="2111" spans="1:1" x14ac:dyDescent="0.25">
      <c r="A2111" s="5"/>
    </row>
    <row r="2112" spans="1:1" x14ac:dyDescent="0.25">
      <c r="A2112" s="5"/>
    </row>
    <row r="2113" spans="1:1" x14ac:dyDescent="0.25">
      <c r="A2113" s="5"/>
    </row>
    <row r="2114" spans="1:1" x14ac:dyDescent="0.25">
      <c r="A2114" s="5"/>
    </row>
    <row r="2115" spans="1:1" x14ac:dyDescent="0.25">
      <c r="A2115" s="5"/>
    </row>
    <row r="2116" spans="1:1" x14ac:dyDescent="0.25">
      <c r="A2116" s="5"/>
    </row>
    <row r="2117" spans="1:1" x14ac:dyDescent="0.25">
      <c r="A2117" s="5"/>
    </row>
    <row r="2118" spans="1:1" x14ac:dyDescent="0.25">
      <c r="A2118" s="5"/>
    </row>
    <row r="2119" spans="1:1" x14ac:dyDescent="0.25">
      <c r="A2119" s="5"/>
    </row>
    <row r="2120" spans="1:1" x14ac:dyDescent="0.25">
      <c r="A2120" s="5"/>
    </row>
    <row r="2121" spans="1:1" x14ac:dyDescent="0.25">
      <c r="A2121" s="5"/>
    </row>
    <row r="2122" spans="1:1" x14ac:dyDescent="0.25">
      <c r="A2122" s="5"/>
    </row>
    <row r="2123" spans="1:1" x14ac:dyDescent="0.25">
      <c r="A2123" s="5"/>
    </row>
    <row r="2124" spans="1:1" x14ac:dyDescent="0.25">
      <c r="A2124" s="5"/>
    </row>
    <row r="2125" spans="1:1" x14ac:dyDescent="0.25">
      <c r="A2125" s="5"/>
    </row>
    <row r="2126" spans="1:1" x14ac:dyDescent="0.25">
      <c r="A2126" s="5"/>
    </row>
    <row r="2127" spans="1:1" x14ac:dyDescent="0.25">
      <c r="A2127" s="5"/>
    </row>
    <row r="2128" spans="1:1" x14ac:dyDescent="0.25">
      <c r="A2128" s="5"/>
    </row>
    <row r="2129" spans="1:1" x14ac:dyDescent="0.25">
      <c r="A2129" s="5"/>
    </row>
    <row r="2130" spans="1:1" x14ac:dyDescent="0.25">
      <c r="A2130" s="5"/>
    </row>
    <row r="2131" spans="1:1" x14ac:dyDescent="0.25">
      <c r="A2131" s="5"/>
    </row>
    <row r="2132" spans="1:1" x14ac:dyDescent="0.25">
      <c r="A2132" s="5"/>
    </row>
    <row r="2133" spans="1:1" x14ac:dyDescent="0.25">
      <c r="A2133" s="5"/>
    </row>
    <row r="2134" spans="1:1" x14ac:dyDescent="0.25">
      <c r="A2134" s="5"/>
    </row>
    <row r="2135" spans="1:1" x14ac:dyDescent="0.25">
      <c r="A2135" s="5"/>
    </row>
    <row r="2136" spans="1:1" x14ac:dyDescent="0.25">
      <c r="A2136" s="5"/>
    </row>
    <row r="2137" spans="1:1" x14ac:dyDescent="0.25">
      <c r="A2137" s="5"/>
    </row>
    <row r="2138" spans="1:1" x14ac:dyDescent="0.25">
      <c r="A2138" s="5"/>
    </row>
    <row r="2139" spans="1:1" x14ac:dyDescent="0.25">
      <c r="A2139" s="5"/>
    </row>
    <row r="2140" spans="1:1" x14ac:dyDescent="0.25">
      <c r="A2140" s="5"/>
    </row>
    <row r="2141" spans="1:1" x14ac:dyDescent="0.25">
      <c r="A2141" s="5"/>
    </row>
    <row r="2142" spans="1:1" x14ac:dyDescent="0.25">
      <c r="A2142" s="5"/>
    </row>
    <row r="2143" spans="1:1" x14ac:dyDescent="0.25">
      <c r="A2143" s="5"/>
    </row>
    <row r="2144" spans="1:1" x14ac:dyDescent="0.25">
      <c r="A2144" s="5"/>
    </row>
    <row r="2145" spans="1:1" x14ac:dyDescent="0.25">
      <c r="A2145" s="5"/>
    </row>
    <row r="2146" spans="1:1" x14ac:dyDescent="0.25">
      <c r="A2146" s="5"/>
    </row>
    <row r="2147" spans="1:1" x14ac:dyDescent="0.25">
      <c r="A2147" s="5"/>
    </row>
    <row r="2148" spans="1:1" x14ac:dyDescent="0.25">
      <c r="A2148" s="5"/>
    </row>
    <row r="2149" spans="1:1" x14ac:dyDescent="0.25">
      <c r="A2149" s="5"/>
    </row>
    <row r="2150" spans="1:1" x14ac:dyDescent="0.25">
      <c r="A2150" s="5"/>
    </row>
    <row r="2151" spans="1:1" x14ac:dyDescent="0.25">
      <c r="A2151" s="5"/>
    </row>
    <row r="2152" spans="1:1" x14ac:dyDescent="0.25">
      <c r="A2152" s="5"/>
    </row>
    <row r="2153" spans="1:1" x14ac:dyDescent="0.25">
      <c r="A2153" s="5"/>
    </row>
    <row r="2154" spans="1:1" x14ac:dyDescent="0.25">
      <c r="A2154" s="5"/>
    </row>
    <row r="2155" spans="1:1" x14ac:dyDescent="0.25">
      <c r="A2155" s="5"/>
    </row>
    <row r="2156" spans="1:1" x14ac:dyDescent="0.25">
      <c r="A2156" s="5"/>
    </row>
    <row r="2157" spans="1:1" x14ac:dyDescent="0.25">
      <c r="A2157" s="5"/>
    </row>
    <row r="2158" spans="1:1" x14ac:dyDescent="0.25">
      <c r="A2158" s="5"/>
    </row>
    <row r="2159" spans="1:1" x14ac:dyDescent="0.25">
      <c r="A2159" s="5"/>
    </row>
    <row r="2160" spans="1:1" x14ac:dyDescent="0.25">
      <c r="A2160" s="5"/>
    </row>
    <row r="2161" spans="1:1" x14ac:dyDescent="0.25">
      <c r="A2161" s="5"/>
    </row>
    <row r="2162" spans="1:1" x14ac:dyDescent="0.25">
      <c r="A2162" s="5"/>
    </row>
    <row r="2163" spans="1:1" x14ac:dyDescent="0.25">
      <c r="A2163" s="5"/>
    </row>
    <row r="2164" spans="1:1" x14ac:dyDescent="0.25">
      <c r="A2164" s="5"/>
    </row>
    <row r="2165" spans="1:1" x14ac:dyDescent="0.25">
      <c r="A2165" s="5"/>
    </row>
    <row r="2166" spans="1:1" x14ac:dyDescent="0.25">
      <c r="A2166" s="5"/>
    </row>
    <row r="2167" spans="1:1" x14ac:dyDescent="0.25">
      <c r="A2167" s="5"/>
    </row>
    <row r="2168" spans="1:1" x14ac:dyDescent="0.25">
      <c r="A2168" s="5"/>
    </row>
    <row r="2169" spans="1:1" x14ac:dyDescent="0.25">
      <c r="A2169" s="5"/>
    </row>
    <row r="2170" spans="1:1" x14ac:dyDescent="0.25">
      <c r="A2170" s="5"/>
    </row>
    <row r="2171" spans="1:1" x14ac:dyDescent="0.25">
      <c r="A2171" s="5"/>
    </row>
    <row r="2172" spans="1:1" x14ac:dyDescent="0.25">
      <c r="A2172" s="5"/>
    </row>
    <row r="2173" spans="1:1" x14ac:dyDescent="0.25">
      <c r="A2173" s="5"/>
    </row>
    <row r="2174" spans="1:1" x14ac:dyDescent="0.25">
      <c r="A2174" s="5"/>
    </row>
    <row r="2175" spans="1:1" x14ac:dyDescent="0.25">
      <c r="A2175" s="5"/>
    </row>
    <row r="2176" spans="1:1" x14ac:dyDescent="0.25">
      <c r="A2176" s="5"/>
    </row>
    <row r="2177" spans="1:1" x14ac:dyDescent="0.25">
      <c r="A2177" s="5"/>
    </row>
    <row r="2178" spans="1:1" x14ac:dyDescent="0.25">
      <c r="A2178" s="5"/>
    </row>
    <row r="2179" spans="1:1" x14ac:dyDescent="0.25">
      <c r="A2179" s="5"/>
    </row>
    <row r="2180" spans="1:1" x14ac:dyDescent="0.25">
      <c r="A2180" s="5"/>
    </row>
    <row r="2181" spans="1:1" x14ac:dyDescent="0.25">
      <c r="A2181" s="5"/>
    </row>
    <row r="2182" spans="1:1" x14ac:dyDescent="0.25">
      <c r="A2182" s="5"/>
    </row>
    <row r="2183" spans="1:1" x14ac:dyDescent="0.25">
      <c r="A2183" s="5"/>
    </row>
    <row r="2184" spans="1:1" x14ac:dyDescent="0.25">
      <c r="A2184" s="5"/>
    </row>
    <row r="2185" spans="1:1" x14ac:dyDescent="0.25">
      <c r="A2185" s="5"/>
    </row>
    <row r="2186" spans="1:1" x14ac:dyDescent="0.25">
      <c r="A2186" s="5"/>
    </row>
    <row r="2187" spans="1:1" x14ac:dyDescent="0.25">
      <c r="A2187" s="5"/>
    </row>
    <row r="2188" spans="1:1" x14ac:dyDescent="0.25">
      <c r="A2188" s="5"/>
    </row>
    <row r="2189" spans="1:1" x14ac:dyDescent="0.25">
      <c r="A2189" s="5"/>
    </row>
    <row r="2190" spans="1:1" x14ac:dyDescent="0.25">
      <c r="A2190" s="5"/>
    </row>
    <row r="2191" spans="1:1" x14ac:dyDescent="0.25">
      <c r="A2191" s="5"/>
    </row>
    <row r="2192" spans="1:1" x14ac:dyDescent="0.25">
      <c r="A2192" s="5"/>
    </row>
    <row r="2193" spans="1:1" x14ac:dyDescent="0.25">
      <c r="A2193" s="5"/>
    </row>
    <row r="2194" spans="1:1" x14ac:dyDescent="0.25">
      <c r="A2194" s="5"/>
    </row>
    <row r="2195" spans="1:1" x14ac:dyDescent="0.25">
      <c r="A2195" s="5"/>
    </row>
    <row r="2196" spans="1:1" x14ac:dyDescent="0.25">
      <c r="A2196" s="5"/>
    </row>
    <row r="2197" spans="1:1" x14ac:dyDescent="0.25">
      <c r="A2197" s="5"/>
    </row>
    <row r="2198" spans="1:1" x14ac:dyDescent="0.25">
      <c r="A2198" s="5"/>
    </row>
    <row r="2199" spans="1:1" x14ac:dyDescent="0.25">
      <c r="A2199" s="5"/>
    </row>
    <row r="2200" spans="1:1" x14ac:dyDescent="0.25">
      <c r="A2200" s="5"/>
    </row>
    <row r="2201" spans="1:1" x14ac:dyDescent="0.25">
      <c r="A2201" s="5"/>
    </row>
    <row r="2202" spans="1:1" x14ac:dyDescent="0.25">
      <c r="A2202" s="5"/>
    </row>
    <row r="2203" spans="1:1" x14ac:dyDescent="0.25">
      <c r="A2203" s="5"/>
    </row>
    <row r="2204" spans="1:1" x14ac:dyDescent="0.25">
      <c r="A2204" s="5"/>
    </row>
    <row r="2205" spans="1:1" x14ac:dyDescent="0.25">
      <c r="A2205" s="5"/>
    </row>
    <row r="2206" spans="1:1" x14ac:dyDescent="0.25">
      <c r="A2206" s="5"/>
    </row>
    <row r="2207" spans="1:1" x14ac:dyDescent="0.25">
      <c r="A2207" s="5"/>
    </row>
    <row r="2208" spans="1:1" x14ac:dyDescent="0.25">
      <c r="A2208" s="5"/>
    </row>
    <row r="2209" spans="1:1" x14ac:dyDescent="0.25">
      <c r="A2209" s="5"/>
    </row>
    <row r="2210" spans="1:1" x14ac:dyDescent="0.25">
      <c r="A2210" s="5"/>
    </row>
    <row r="2211" spans="1:1" x14ac:dyDescent="0.25">
      <c r="A2211" s="5"/>
    </row>
    <row r="2212" spans="1:1" x14ac:dyDescent="0.25">
      <c r="A2212" s="5"/>
    </row>
    <row r="2213" spans="1:1" x14ac:dyDescent="0.25">
      <c r="A2213" s="5"/>
    </row>
    <row r="2214" spans="1:1" x14ac:dyDescent="0.25">
      <c r="A2214" s="5"/>
    </row>
    <row r="2215" spans="1:1" x14ac:dyDescent="0.25">
      <c r="A2215" s="5"/>
    </row>
    <row r="2216" spans="1:1" x14ac:dyDescent="0.25">
      <c r="A2216" s="5"/>
    </row>
    <row r="2217" spans="1:1" x14ac:dyDescent="0.25">
      <c r="A2217" s="5"/>
    </row>
    <row r="2218" spans="1:1" x14ac:dyDescent="0.25">
      <c r="A2218" s="5"/>
    </row>
    <row r="2219" spans="1:1" x14ac:dyDescent="0.25">
      <c r="A2219" s="5"/>
    </row>
    <row r="2220" spans="1:1" x14ac:dyDescent="0.25">
      <c r="A2220" s="5"/>
    </row>
    <row r="2221" spans="1:1" x14ac:dyDescent="0.25">
      <c r="A2221" s="5"/>
    </row>
    <row r="2222" spans="1:1" x14ac:dyDescent="0.25">
      <c r="A2222" s="5"/>
    </row>
    <row r="2223" spans="1:1" x14ac:dyDescent="0.25">
      <c r="A2223" s="5"/>
    </row>
    <row r="2224" spans="1:1" x14ac:dyDescent="0.25">
      <c r="A2224" s="5"/>
    </row>
    <row r="2225" spans="1:1" x14ac:dyDescent="0.25">
      <c r="A2225" s="5"/>
    </row>
    <row r="2226" spans="1:1" x14ac:dyDescent="0.25">
      <c r="A2226" s="5"/>
    </row>
    <row r="2227" spans="1:1" x14ac:dyDescent="0.25">
      <c r="A2227" s="5"/>
    </row>
    <row r="2228" spans="1:1" x14ac:dyDescent="0.25">
      <c r="A2228" s="5"/>
    </row>
    <row r="2229" spans="1:1" x14ac:dyDescent="0.25">
      <c r="A2229" s="5"/>
    </row>
    <row r="2230" spans="1:1" x14ac:dyDescent="0.25">
      <c r="A2230" s="5"/>
    </row>
    <row r="2231" spans="1:1" x14ac:dyDescent="0.25">
      <c r="A2231" s="5"/>
    </row>
    <row r="2232" spans="1:1" x14ac:dyDescent="0.25">
      <c r="A2232" s="5"/>
    </row>
    <row r="2233" spans="1:1" x14ac:dyDescent="0.25">
      <c r="A2233" s="5"/>
    </row>
    <row r="2234" spans="1:1" x14ac:dyDescent="0.25">
      <c r="A2234" s="5"/>
    </row>
    <row r="2235" spans="1:1" x14ac:dyDescent="0.25">
      <c r="A2235" s="5"/>
    </row>
    <row r="2236" spans="1:1" x14ac:dyDescent="0.25">
      <c r="A2236" s="5"/>
    </row>
    <row r="2237" spans="1:1" x14ac:dyDescent="0.25">
      <c r="A2237" s="5"/>
    </row>
    <row r="2238" spans="1:1" x14ac:dyDescent="0.25">
      <c r="A2238" s="5"/>
    </row>
    <row r="2239" spans="1:1" x14ac:dyDescent="0.25">
      <c r="A2239" s="5"/>
    </row>
    <row r="2240" spans="1:1" x14ac:dyDescent="0.25">
      <c r="A2240" s="5"/>
    </row>
    <row r="2241" spans="1:1" x14ac:dyDescent="0.25">
      <c r="A2241" s="5"/>
    </row>
    <row r="2242" spans="1:1" x14ac:dyDescent="0.25">
      <c r="A2242" s="5"/>
    </row>
    <row r="2243" spans="1:1" x14ac:dyDescent="0.25">
      <c r="A2243" s="5"/>
    </row>
    <row r="2244" spans="1:1" x14ac:dyDescent="0.25">
      <c r="A2244" s="5"/>
    </row>
    <row r="2245" spans="1:1" x14ac:dyDescent="0.25">
      <c r="A2245" s="5"/>
    </row>
    <row r="2246" spans="1:1" x14ac:dyDescent="0.25">
      <c r="A2246" s="5"/>
    </row>
    <row r="2247" spans="1:1" x14ac:dyDescent="0.25">
      <c r="A2247" s="5"/>
    </row>
    <row r="2248" spans="1:1" x14ac:dyDescent="0.25">
      <c r="A2248" s="5"/>
    </row>
    <row r="2249" spans="1:1" x14ac:dyDescent="0.25">
      <c r="A2249" s="5"/>
    </row>
    <row r="2250" spans="1:1" x14ac:dyDescent="0.25">
      <c r="A2250" s="5"/>
    </row>
    <row r="2251" spans="1:1" x14ac:dyDescent="0.25">
      <c r="A2251" s="5"/>
    </row>
    <row r="2252" spans="1:1" x14ac:dyDescent="0.25">
      <c r="A2252" s="5"/>
    </row>
    <row r="2253" spans="1:1" x14ac:dyDescent="0.25">
      <c r="A2253" s="5"/>
    </row>
    <row r="2254" spans="1:1" x14ac:dyDescent="0.25">
      <c r="A2254" s="5"/>
    </row>
    <row r="2255" spans="1:1" x14ac:dyDescent="0.25">
      <c r="A2255" s="5"/>
    </row>
    <row r="2256" spans="1:1" x14ac:dyDescent="0.25">
      <c r="A2256" s="5"/>
    </row>
    <row r="2257" spans="1:1" x14ac:dyDescent="0.25">
      <c r="A2257" s="5"/>
    </row>
    <row r="2258" spans="1:1" x14ac:dyDescent="0.25">
      <c r="A2258" s="5"/>
    </row>
    <row r="2259" spans="1:1" x14ac:dyDescent="0.25">
      <c r="A2259" s="5"/>
    </row>
    <row r="2260" spans="1:1" x14ac:dyDescent="0.25">
      <c r="A2260" s="5"/>
    </row>
    <row r="2261" spans="1:1" x14ac:dyDescent="0.25">
      <c r="A2261" s="5"/>
    </row>
    <row r="2262" spans="1:1" x14ac:dyDescent="0.25">
      <c r="A2262" s="5"/>
    </row>
    <row r="2263" spans="1:1" x14ac:dyDescent="0.25">
      <c r="A2263" s="5"/>
    </row>
    <row r="2264" spans="1:1" x14ac:dyDescent="0.25">
      <c r="A2264" s="5"/>
    </row>
    <row r="2265" spans="1:1" x14ac:dyDescent="0.25">
      <c r="A2265" s="5"/>
    </row>
    <row r="2266" spans="1:1" x14ac:dyDescent="0.25">
      <c r="A2266" s="5"/>
    </row>
    <row r="2267" spans="1:1" x14ac:dyDescent="0.25">
      <c r="A2267" s="5"/>
    </row>
    <row r="2268" spans="1:1" x14ac:dyDescent="0.25">
      <c r="A2268" s="5"/>
    </row>
    <row r="2269" spans="1:1" x14ac:dyDescent="0.25">
      <c r="A2269" s="5"/>
    </row>
    <row r="2270" spans="1:1" x14ac:dyDescent="0.25">
      <c r="A2270" s="5"/>
    </row>
    <row r="2271" spans="1:1" x14ac:dyDescent="0.25">
      <c r="A2271" s="5"/>
    </row>
    <row r="2272" spans="1:1" x14ac:dyDescent="0.25">
      <c r="A2272" s="5"/>
    </row>
    <row r="2273" spans="1:1" x14ac:dyDescent="0.25">
      <c r="A2273" s="5"/>
    </row>
    <row r="2274" spans="1:1" x14ac:dyDescent="0.25">
      <c r="A2274" s="5"/>
    </row>
    <row r="2275" spans="1:1" x14ac:dyDescent="0.25">
      <c r="A2275" s="5"/>
    </row>
    <row r="2276" spans="1:1" x14ac:dyDescent="0.25">
      <c r="A2276" s="5"/>
    </row>
    <row r="2277" spans="1:1" x14ac:dyDescent="0.25">
      <c r="A2277" s="5"/>
    </row>
    <row r="2278" spans="1:1" x14ac:dyDescent="0.25">
      <c r="A2278" s="5"/>
    </row>
    <row r="2279" spans="1:1" x14ac:dyDescent="0.25">
      <c r="A2279" s="5"/>
    </row>
    <row r="2280" spans="1:1" x14ac:dyDescent="0.25">
      <c r="A2280" s="5"/>
    </row>
    <row r="2281" spans="1:1" x14ac:dyDescent="0.25">
      <c r="A2281" s="5"/>
    </row>
    <row r="2282" spans="1:1" x14ac:dyDescent="0.25">
      <c r="A2282" s="5"/>
    </row>
    <row r="2283" spans="1:1" x14ac:dyDescent="0.25">
      <c r="A2283" s="5"/>
    </row>
    <row r="2284" spans="1:1" x14ac:dyDescent="0.25">
      <c r="A2284" s="5"/>
    </row>
    <row r="2285" spans="1:1" x14ac:dyDescent="0.25">
      <c r="A2285" s="5"/>
    </row>
    <row r="2286" spans="1:1" x14ac:dyDescent="0.25">
      <c r="A2286" s="5"/>
    </row>
    <row r="2287" spans="1:1" x14ac:dyDescent="0.25">
      <c r="A2287" s="5"/>
    </row>
    <row r="2288" spans="1:1" x14ac:dyDescent="0.25">
      <c r="A2288" s="5"/>
    </row>
    <row r="2289" spans="1:1" x14ac:dyDescent="0.25">
      <c r="A2289" s="5"/>
    </row>
    <row r="2290" spans="1:1" x14ac:dyDescent="0.25">
      <c r="A2290" s="5"/>
    </row>
    <row r="2291" spans="1:1" x14ac:dyDescent="0.25">
      <c r="A2291" s="5"/>
    </row>
    <row r="2292" spans="1:1" x14ac:dyDescent="0.25">
      <c r="A2292" s="5"/>
    </row>
    <row r="2293" spans="1:1" x14ac:dyDescent="0.25">
      <c r="A2293" s="5"/>
    </row>
    <row r="2294" spans="1:1" x14ac:dyDescent="0.25">
      <c r="A2294" s="5"/>
    </row>
    <row r="2295" spans="1:1" x14ac:dyDescent="0.25">
      <c r="A2295" s="5"/>
    </row>
    <row r="2296" spans="1:1" x14ac:dyDescent="0.25">
      <c r="A2296" s="5"/>
    </row>
    <row r="2297" spans="1:1" x14ac:dyDescent="0.25">
      <c r="A2297" s="5"/>
    </row>
    <row r="2298" spans="1:1" x14ac:dyDescent="0.25">
      <c r="A2298" s="5"/>
    </row>
    <row r="2299" spans="1:1" x14ac:dyDescent="0.25">
      <c r="A2299" s="5"/>
    </row>
    <row r="2300" spans="1:1" x14ac:dyDescent="0.25">
      <c r="A2300" s="5"/>
    </row>
    <row r="2301" spans="1:1" x14ac:dyDescent="0.25">
      <c r="A2301" s="5"/>
    </row>
    <row r="2302" spans="1:1" x14ac:dyDescent="0.25">
      <c r="A2302" s="5"/>
    </row>
    <row r="2303" spans="1:1" x14ac:dyDescent="0.25">
      <c r="A2303" s="5"/>
    </row>
    <row r="2304" spans="1:1" x14ac:dyDescent="0.25">
      <c r="A2304" s="5"/>
    </row>
    <row r="2305" spans="1:1" x14ac:dyDescent="0.25">
      <c r="A2305" s="5"/>
    </row>
    <row r="2306" spans="1:1" x14ac:dyDescent="0.25">
      <c r="A2306" s="5"/>
    </row>
    <row r="2307" spans="1:1" x14ac:dyDescent="0.25">
      <c r="A2307" s="5"/>
    </row>
    <row r="2308" spans="1:1" x14ac:dyDescent="0.25">
      <c r="A2308" s="5"/>
    </row>
    <row r="2309" spans="1:1" x14ac:dyDescent="0.25">
      <c r="A2309" s="5"/>
    </row>
    <row r="2310" spans="1:1" x14ac:dyDescent="0.25">
      <c r="A2310" s="5"/>
    </row>
    <row r="2311" spans="1:1" x14ac:dyDescent="0.25">
      <c r="A2311" s="5"/>
    </row>
    <row r="2312" spans="1:1" x14ac:dyDescent="0.25">
      <c r="A2312" s="5"/>
    </row>
    <row r="2313" spans="1:1" x14ac:dyDescent="0.25">
      <c r="A2313" s="5"/>
    </row>
    <row r="2314" spans="1:1" x14ac:dyDescent="0.25">
      <c r="A2314" s="5"/>
    </row>
    <row r="2315" spans="1:1" x14ac:dyDescent="0.25">
      <c r="A2315" s="5"/>
    </row>
    <row r="2316" spans="1:1" x14ac:dyDescent="0.25">
      <c r="A2316" s="5"/>
    </row>
    <row r="2317" spans="1:1" x14ac:dyDescent="0.25">
      <c r="A2317" s="5"/>
    </row>
    <row r="2318" spans="1:1" x14ac:dyDescent="0.25">
      <c r="A2318" s="5"/>
    </row>
    <row r="2319" spans="1:1" x14ac:dyDescent="0.25">
      <c r="A2319" s="5"/>
    </row>
    <row r="2320" spans="1:1" x14ac:dyDescent="0.25">
      <c r="A2320" s="5"/>
    </row>
    <row r="2321" spans="1:1" x14ac:dyDescent="0.25">
      <c r="A2321" s="5"/>
    </row>
    <row r="2322" spans="1:1" x14ac:dyDescent="0.25">
      <c r="A2322" s="5"/>
    </row>
    <row r="2323" spans="1:1" x14ac:dyDescent="0.25">
      <c r="A2323" s="5"/>
    </row>
    <row r="2324" spans="1:1" x14ac:dyDescent="0.25">
      <c r="A2324" s="5"/>
    </row>
    <row r="2325" spans="1:1" x14ac:dyDescent="0.25">
      <c r="A2325" s="5"/>
    </row>
    <row r="2326" spans="1:1" x14ac:dyDescent="0.25">
      <c r="A2326" s="5"/>
    </row>
    <row r="2327" spans="1:1" x14ac:dyDescent="0.25">
      <c r="A2327" s="5"/>
    </row>
    <row r="2328" spans="1:1" x14ac:dyDescent="0.25">
      <c r="A2328" s="5"/>
    </row>
    <row r="2329" spans="1:1" x14ac:dyDescent="0.25">
      <c r="A2329" s="5"/>
    </row>
    <row r="2330" spans="1:1" x14ac:dyDescent="0.25">
      <c r="A2330" s="5"/>
    </row>
    <row r="2331" spans="1:1" x14ac:dyDescent="0.25">
      <c r="A2331" s="5"/>
    </row>
    <row r="2332" spans="1:1" x14ac:dyDescent="0.25">
      <c r="A2332" s="5"/>
    </row>
    <row r="2333" spans="1:1" x14ac:dyDescent="0.25">
      <c r="A2333" s="5"/>
    </row>
    <row r="2334" spans="1:1" x14ac:dyDescent="0.25">
      <c r="A2334" s="5"/>
    </row>
    <row r="2335" spans="1:1" x14ac:dyDescent="0.25">
      <c r="A2335" s="5"/>
    </row>
    <row r="2336" spans="1:1" x14ac:dyDescent="0.25">
      <c r="A2336" s="5"/>
    </row>
    <row r="2337" spans="1:1" x14ac:dyDescent="0.25">
      <c r="A2337" s="5"/>
    </row>
    <row r="2338" spans="1:1" x14ac:dyDescent="0.25">
      <c r="A2338" s="5"/>
    </row>
    <row r="2339" spans="1:1" x14ac:dyDescent="0.25">
      <c r="A2339" s="5"/>
    </row>
    <row r="2340" spans="1:1" x14ac:dyDescent="0.25">
      <c r="A2340" s="5"/>
    </row>
    <row r="2341" spans="1:1" x14ac:dyDescent="0.25">
      <c r="A2341" s="5"/>
    </row>
    <row r="2342" spans="1:1" x14ac:dyDescent="0.25">
      <c r="A2342" s="5"/>
    </row>
    <row r="2343" spans="1:1" x14ac:dyDescent="0.25">
      <c r="A2343" s="5"/>
    </row>
    <row r="2344" spans="1:1" x14ac:dyDescent="0.25">
      <c r="A2344" s="5"/>
    </row>
    <row r="2345" spans="1:1" x14ac:dyDescent="0.25">
      <c r="A2345" s="5"/>
    </row>
    <row r="2346" spans="1:1" x14ac:dyDescent="0.25">
      <c r="A2346" s="5"/>
    </row>
    <row r="2347" spans="1:1" x14ac:dyDescent="0.25">
      <c r="A2347" s="5"/>
    </row>
    <row r="2348" spans="1:1" x14ac:dyDescent="0.25">
      <c r="A2348" s="5"/>
    </row>
    <row r="2349" spans="1:1" x14ac:dyDescent="0.25">
      <c r="A2349" s="5"/>
    </row>
    <row r="2350" spans="1:1" x14ac:dyDescent="0.25">
      <c r="A2350" s="5"/>
    </row>
    <row r="2351" spans="1:1" x14ac:dyDescent="0.25">
      <c r="A2351" s="5"/>
    </row>
    <row r="2352" spans="1:1" x14ac:dyDescent="0.25">
      <c r="A2352" s="5"/>
    </row>
    <row r="2353" spans="1:1" x14ac:dyDescent="0.25">
      <c r="A2353" s="5"/>
    </row>
    <row r="2354" spans="1:1" x14ac:dyDescent="0.25">
      <c r="A2354" s="5"/>
    </row>
    <row r="2355" spans="1:1" x14ac:dyDescent="0.25">
      <c r="A2355" s="5"/>
    </row>
    <row r="2356" spans="1:1" x14ac:dyDescent="0.25">
      <c r="A2356" s="5"/>
    </row>
    <row r="2357" spans="1:1" x14ac:dyDescent="0.25">
      <c r="A2357" s="5"/>
    </row>
    <row r="2358" spans="1:1" x14ac:dyDescent="0.25">
      <c r="A2358" s="5"/>
    </row>
    <row r="2359" spans="1:1" x14ac:dyDescent="0.25">
      <c r="A2359" s="5"/>
    </row>
    <row r="2360" spans="1:1" x14ac:dyDescent="0.25">
      <c r="A2360" s="5"/>
    </row>
    <row r="2361" spans="1:1" x14ac:dyDescent="0.25">
      <c r="A2361" s="5"/>
    </row>
    <row r="2362" spans="1:1" x14ac:dyDescent="0.25">
      <c r="A2362" s="5"/>
    </row>
    <row r="2363" spans="1:1" x14ac:dyDescent="0.25">
      <c r="A2363" s="5"/>
    </row>
    <row r="2364" spans="1:1" x14ac:dyDescent="0.25">
      <c r="A2364" s="5"/>
    </row>
    <row r="2365" spans="1:1" x14ac:dyDescent="0.25">
      <c r="A2365" s="5"/>
    </row>
    <row r="2366" spans="1:1" x14ac:dyDescent="0.25">
      <c r="A2366" s="5"/>
    </row>
    <row r="2367" spans="1:1" x14ac:dyDescent="0.25">
      <c r="A2367" s="5"/>
    </row>
    <row r="2368" spans="1:1" x14ac:dyDescent="0.25">
      <c r="A2368" s="5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1908"/>
  <sheetViews>
    <sheetView zoomScale="90" zoomScaleNormal="90" workbookViewId="0">
      <selection activeCell="A4" sqref="A4"/>
    </sheetView>
  </sheetViews>
  <sheetFormatPr defaultRowHeight="15" x14ac:dyDescent="0.25"/>
  <cols>
    <col min="1" max="1" width="7.625" style="3" customWidth="1"/>
    <col min="2" max="5" width="6.625" style="3" customWidth="1"/>
    <col min="6" max="6" width="8.5" style="5" customWidth="1"/>
    <col min="7" max="7" width="7.625" style="5" customWidth="1"/>
    <col min="8" max="8" width="7.75" style="5" customWidth="1"/>
    <col min="9" max="11" width="6.625" style="5" customWidth="1"/>
    <col min="12" max="12" width="12.875" style="1" customWidth="1"/>
    <col min="13" max="13" width="11.5" style="1" customWidth="1"/>
    <col min="14" max="14" width="2.5" style="5" customWidth="1"/>
    <col min="15" max="15" width="6.5" style="5" customWidth="1"/>
    <col min="16" max="16" width="12" style="5" customWidth="1"/>
    <col min="17" max="17" width="10.25" customWidth="1"/>
    <col min="18" max="18" width="8.25" customWidth="1"/>
    <col min="19" max="19" width="10.5" customWidth="1"/>
    <col min="20" max="20" width="61.75" customWidth="1"/>
  </cols>
  <sheetData>
    <row r="1" spans="1:23" ht="20.25" x14ac:dyDescent="0.3">
      <c r="A1" s="56" t="s">
        <v>174</v>
      </c>
      <c r="B1" s="56"/>
      <c r="C1" s="56"/>
      <c r="D1" s="56"/>
      <c r="E1" s="56"/>
    </row>
    <row r="2" spans="1:23" ht="3.75" customHeight="1" x14ac:dyDescent="0.3">
      <c r="A2" s="109"/>
      <c r="B2" s="109"/>
      <c r="C2" s="109"/>
      <c r="D2" s="109"/>
      <c r="E2" s="109"/>
      <c r="F2" s="110"/>
      <c r="G2" s="110"/>
      <c r="H2" s="110"/>
      <c r="I2" s="110"/>
      <c r="J2" s="110"/>
    </row>
    <row r="3" spans="1:23" ht="20.25" x14ac:dyDescent="0.3">
      <c r="A3" s="56" t="s">
        <v>46</v>
      </c>
      <c r="B3" s="56"/>
      <c r="C3" s="56"/>
      <c r="D3" s="56"/>
      <c r="E3" s="6" t="s">
        <v>86</v>
      </c>
    </row>
    <row r="4" spans="1:23" ht="12.75" customHeight="1" thickBot="1" x14ac:dyDescent="0.35">
      <c r="A4" s="57"/>
      <c r="B4" s="57"/>
      <c r="C4" s="57"/>
      <c r="D4" s="57"/>
      <c r="E4" s="57"/>
      <c r="F4" s="58"/>
      <c r="G4" s="58"/>
      <c r="H4" s="58"/>
      <c r="I4" s="58"/>
      <c r="J4" s="58"/>
      <c r="K4" s="58"/>
    </row>
    <row r="5" spans="1:23" ht="15.75" thickBot="1" x14ac:dyDescent="0.3">
      <c r="A5" s="50"/>
      <c r="B5" s="48" t="s">
        <v>87</v>
      </c>
      <c r="C5" s="50"/>
      <c r="D5" s="50"/>
      <c r="E5" s="53"/>
      <c r="F5" s="49" t="s">
        <v>88</v>
      </c>
      <c r="G5" s="59"/>
      <c r="H5" s="59"/>
      <c r="I5" s="60" t="s">
        <v>89</v>
      </c>
      <c r="J5" s="59"/>
      <c r="K5" s="61"/>
      <c r="L5" s="26" t="s">
        <v>90</v>
      </c>
      <c r="M5" s="26" t="s">
        <v>90</v>
      </c>
    </row>
    <row r="6" spans="1:23" ht="15.75" thickBot="1" x14ac:dyDescent="0.3">
      <c r="A6" s="62" t="s">
        <v>40</v>
      </c>
      <c r="B6" s="63" t="s">
        <v>41</v>
      </c>
      <c r="C6" s="62" t="s">
        <v>42</v>
      </c>
      <c r="D6" s="62" t="s">
        <v>91</v>
      </c>
      <c r="E6" s="53" t="s">
        <v>92</v>
      </c>
      <c r="F6" s="50">
        <v>1</v>
      </c>
      <c r="G6" s="62">
        <v>2</v>
      </c>
      <c r="H6" s="62">
        <v>3</v>
      </c>
      <c r="I6" s="64">
        <v>1</v>
      </c>
      <c r="J6" s="62">
        <v>2</v>
      </c>
      <c r="K6" s="54">
        <v>3</v>
      </c>
      <c r="L6" s="10" t="s">
        <v>93</v>
      </c>
      <c r="M6" s="10" t="s">
        <v>44</v>
      </c>
      <c r="O6" s="6" t="s">
        <v>175</v>
      </c>
      <c r="Q6" s="3"/>
      <c r="R6" s="3"/>
      <c r="S6" s="5"/>
    </row>
    <row r="7" spans="1:23" x14ac:dyDescent="0.25">
      <c r="A7" s="1">
        <v>1981</v>
      </c>
      <c r="B7" s="41">
        <v>12</v>
      </c>
      <c r="C7" s="42">
        <v>60</v>
      </c>
      <c r="D7" s="42">
        <v>899</v>
      </c>
      <c r="E7" s="65">
        <f>PRODUCT(D7/C7)</f>
        <v>14.983333333333333</v>
      </c>
      <c r="F7" s="1">
        <v>6</v>
      </c>
      <c r="G7" s="42">
        <v>30</v>
      </c>
      <c r="H7" s="66">
        <v>473</v>
      </c>
      <c r="I7" s="42">
        <v>6</v>
      </c>
      <c r="J7" s="42">
        <v>30</v>
      </c>
      <c r="K7" s="66">
        <v>426</v>
      </c>
      <c r="L7" s="13">
        <v>29543</v>
      </c>
      <c r="M7" s="33">
        <f>PRODUCT(L7/C7)</f>
        <v>492.38333333333333</v>
      </c>
      <c r="O7" s="1" t="s">
        <v>1</v>
      </c>
      <c r="P7" s="6" t="s">
        <v>2</v>
      </c>
      <c r="Q7" s="1" t="s">
        <v>3</v>
      </c>
      <c r="R7" s="1" t="s">
        <v>4</v>
      </c>
      <c r="S7" s="6" t="s">
        <v>5</v>
      </c>
      <c r="T7" s="6" t="s">
        <v>94</v>
      </c>
    </row>
    <row r="8" spans="1:23" x14ac:dyDescent="0.25">
      <c r="A8" s="1">
        <v>1982</v>
      </c>
      <c r="B8" s="30">
        <v>12</v>
      </c>
      <c r="C8" s="1">
        <v>60</v>
      </c>
      <c r="D8" s="1">
        <v>790</v>
      </c>
      <c r="E8" s="15">
        <f>PRODUCT(D8/C8)</f>
        <v>13.166666666666666</v>
      </c>
      <c r="F8" s="1">
        <v>6</v>
      </c>
      <c r="G8" s="1">
        <v>30</v>
      </c>
      <c r="H8" s="14">
        <v>384</v>
      </c>
      <c r="I8" s="1">
        <v>6</v>
      </c>
      <c r="J8" s="1">
        <v>30</v>
      </c>
      <c r="K8" s="14">
        <v>406</v>
      </c>
      <c r="L8" s="13">
        <v>22519</v>
      </c>
      <c r="M8" s="33">
        <f>PRODUCT(L8/C8)</f>
        <v>375.31666666666666</v>
      </c>
      <c r="O8" s="3">
        <v>1981</v>
      </c>
      <c r="P8" s="5" t="s">
        <v>23</v>
      </c>
      <c r="Q8" s="3">
        <v>12</v>
      </c>
      <c r="R8" s="3">
        <v>60</v>
      </c>
      <c r="S8" s="3">
        <v>20</v>
      </c>
      <c r="T8" s="5" t="s">
        <v>95</v>
      </c>
      <c r="U8" s="5"/>
      <c r="V8" s="5"/>
      <c r="W8" s="5"/>
    </row>
    <row r="9" spans="1:23" x14ac:dyDescent="0.25">
      <c r="A9" s="1">
        <v>1983</v>
      </c>
      <c r="B9" s="30">
        <v>12</v>
      </c>
      <c r="C9" s="1">
        <v>60</v>
      </c>
      <c r="D9" s="1">
        <v>796</v>
      </c>
      <c r="E9" s="15">
        <f t="shared" ref="E9:E33" si="0">PRODUCT(D9/C9)</f>
        <v>13.266666666666667</v>
      </c>
      <c r="F9" s="1">
        <v>6</v>
      </c>
      <c r="G9" s="1">
        <v>30</v>
      </c>
      <c r="H9" s="34">
        <v>411</v>
      </c>
      <c r="I9" s="1">
        <v>6</v>
      </c>
      <c r="J9" s="1">
        <v>30</v>
      </c>
      <c r="K9" s="14">
        <v>385</v>
      </c>
      <c r="L9" s="13"/>
      <c r="M9" s="33">
        <f t="shared" ref="M9:M33" si="1">PRODUCT(L9/C9)</f>
        <v>0</v>
      </c>
      <c r="O9" s="3">
        <v>1982</v>
      </c>
      <c r="P9" s="5" t="s">
        <v>23</v>
      </c>
      <c r="Q9" s="3">
        <v>12</v>
      </c>
      <c r="R9" s="3">
        <v>60</v>
      </c>
      <c r="S9" s="3">
        <v>20</v>
      </c>
      <c r="T9" s="5" t="s">
        <v>95</v>
      </c>
      <c r="U9" s="5"/>
      <c r="V9" s="5"/>
      <c r="W9" s="5"/>
    </row>
    <row r="10" spans="1:23" x14ac:dyDescent="0.25">
      <c r="A10" s="1">
        <v>1984</v>
      </c>
      <c r="B10" s="30">
        <v>12</v>
      </c>
      <c r="C10" s="1">
        <v>60</v>
      </c>
      <c r="D10" s="1">
        <v>862</v>
      </c>
      <c r="E10" s="15">
        <f t="shared" si="0"/>
        <v>14.366666666666667</v>
      </c>
      <c r="F10" s="1">
        <v>6</v>
      </c>
      <c r="G10" s="1">
        <v>30</v>
      </c>
      <c r="H10" s="34">
        <v>398</v>
      </c>
      <c r="I10" s="1">
        <v>6</v>
      </c>
      <c r="J10" s="1">
        <v>30</v>
      </c>
      <c r="K10" s="34">
        <v>471</v>
      </c>
      <c r="L10" s="13"/>
      <c r="M10" s="33">
        <f t="shared" si="1"/>
        <v>0</v>
      </c>
      <c r="O10" s="3">
        <v>1983</v>
      </c>
      <c r="P10" s="5" t="s">
        <v>24</v>
      </c>
      <c r="Q10" s="3">
        <v>12</v>
      </c>
      <c r="R10" s="3">
        <v>60</v>
      </c>
      <c r="S10" s="3">
        <v>20</v>
      </c>
      <c r="T10" s="5" t="s">
        <v>95</v>
      </c>
      <c r="U10" s="5"/>
      <c r="V10" s="5"/>
      <c r="W10" s="5"/>
    </row>
    <row r="11" spans="1:23" x14ac:dyDescent="0.25">
      <c r="A11" s="1">
        <v>1985</v>
      </c>
      <c r="B11" s="30">
        <v>12</v>
      </c>
      <c r="C11" s="1">
        <v>132</v>
      </c>
      <c r="D11" s="1">
        <v>1823</v>
      </c>
      <c r="E11" s="15">
        <f t="shared" si="0"/>
        <v>13.810606060606061</v>
      </c>
      <c r="F11" s="1"/>
      <c r="G11" s="1"/>
      <c r="H11" s="34"/>
      <c r="I11" s="1"/>
      <c r="J11" s="1"/>
      <c r="K11" s="34"/>
      <c r="L11" s="13">
        <v>68245</v>
      </c>
      <c r="M11" s="33">
        <f t="shared" si="1"/>
        <v>517.00757575757575</v>
      </c>
      <c r="O11" s="3">
        <v>1984</v>
      </c>
      <c r="P11" s="5" t="s">
        <v>24</v>
      </c>
      <c r="Q11" s="3">
        <v>12</v>
      </c>
      <c r="R11" s="3">
        <v>60</v>
      </c>
      <c r="S11" s="3">
        <v>20</v>
      </c>
      <c r="T11" s="5" t="s">
        <v>95</v>
      </c>
      <c r="U11" s="5"/>
      <c r="V11" s="5"/>
      <c r="W11" s="5"/>
    </row>
    <row r="12" spans="1:23" x14ac:dyDescent="0.25">
      <c r="A12" s="1">
        <v>1986</v>
      </c>
      <c r="B12" s="30">
        <v>12</v>
      </c>
      <c r="C12" s="1">
        <v>132</v>
      </c>
      <c r="D12" s="1">
        <v>1897</v>
      </c>
      <c r="E12" s="15">
        <f t="shared" si="0"/>
        <v>14.371212121212121</v>
      </c>
      <c r="F12" s="1"/>
      <c r="G12" s="1"/>
      <c r="H12" s="34"/>
      <c r="I12" s="1"/>
      <c r="J12" s="1"/>
      <c r="K12" s="34"/>
      <c r="L12" s="13">
        <v>65742</v>
      </c>
      <c r="M12" s="33">
        <f t="shared" si="1"/>
        <v>498.04545454545456</v>
      </c>
      <c r="O12" s="3">
        <v>1985</v>
      </c>
      <c r="P12" s="5" t="s">
        <v>24</v>
      </c>
      <c r="Q12" s="3">
        <v>12</v>
      </c>
      <c r="R12" s="3">
        <v>132</v>
      </c>
      <c r="S12" s="3">
        <v>22</v>
      </c>
      <c r="T12" s="5" t="s">
        <v>96</v>
      </c>
      <c r="U12" s="5"/>
      <c r="V12" s="5"/>
      <c r="W12" s="5"/>
    </row>
    <row r="13" spans="1:23" x14ac:dyDescent="0.25">
      <c r="A13" s="1">
        <v>1987</v>
      </c>
      <c r="B13" s="30">
        <v>12</v>
      </c>
      <c r="C13" s="1">
        <v>132</v>
      </c>
      <c r="D13" s="1">
        <v>1791</v>
      </c>
      <c r="E13" s="15">
        <f t="shared" si="0"/>
        <v>13.568181818181818</v>
      </c>
      <c r="F13" s="1"/>
      <c r="G13" s="1"/>
      <c r="H13" s="34"/>
      <c r="I13" s="1"/>
      <c r="J13" s="1"/>
      <c r="K13" s="34"/>
      <c r="L13" s="13">
        <v>87152</v>
      </c>
      <c r="M13" s="33">
        <f t="shared" si="1"/>
        <v>660.24242424242425</v>
      </c>
      <c r="O13" s="3">
        <v>1986</v>
      </c>
      <c r="P13" s="5" t="s">
        <v>24</v>
      </c>
      <c r="Q13" s="3">
        <v>12</v>
      </c>
      <c r="R13" s="3">
        <v>132</v>
      </c>
      <c r="S13" s="3">
        <v>22</v>
      </c>
      <c r="T13" s="5" t="s">
        <v>97</v>
      </c>
      <c r="U13" s="5"/>
      <c r="V13" s="5"/>
      <c r="W13" s="5"/>
    </row>
    <row r="14" spans="1:23" x14ac:dyDescent="0.25">
      <c r="A14" s="1">
        <v>1988</v>
      </c>
      <c r="B14" s="30">
        <v>12</v>
      </c>
      <c r="C14" s="1">
        <v>132</v>
      </c>
      <c r="D14" s="1">
        <v>1906</v>
      </c>
      <c r="E14" s="15">
        <f t="shared" si="0"/>
        <v>14.439393939393939</v>
      </c>
      <c r="F14" s="1"/>
      <c r="G14" s="1"/>
      <c r="H14" s="34"/>
      <c r="I14" s="1"/>
      <c r="J14" s="1"/>
      <c r="K14" s="34"/>
      <c r="L14" s="13"/>
      <c r="M14" s="33">
        <f t="shared" si="1"/>
        <v>0</v>
      </c>
      <c r="O14" s="3">
        <v>1987</v>
      </c>
      <c r="P14" s="5" t="s">
        <v>24</v>
      </c>
      <c r="Q14" s="3">
        <v>12</v>
      </c>
      <c r="R14" s="3">
        <v>132</v>
      </c>
      <c r="S14" s="3">
        <v>22</v>
      </c>
      <c r="T14" s="5" t="s">
        <v>97</v>
      </c>
      <c r="U14" s="5"/>
      <c r="V14" s="5"/>
      <c r="W14" s="5"/>
    </row>
    <row r="15" spans="1:23" x14ac:dyDescent="0.25">
      <c r="A15" s="1">
        <v>1989</v>
      </c>
      <c r="B15" s="30">
        <v>12</v>
      </c>
      <c r="C15" s="1">
        <v>132</v>
      </c>
      <c r="D15" s="1">
        <v>2030</v>
      </c>
      <c r="E15" s="15">
        <f t="shared" si="0"/>
        <v>15.378787878787879</v>
      </c>
      <c r="F15" s="1"/>
      <c r="G15" s="1"/>
      <c r="H15" s="34"/>
      <c r="I15" s="1"/>
      <c r="J15" s="1"/>
      <c r="K15" s="34"/>
      <c r="L15" s="13"/>
      <c r="M15" s="33">
        <f t="shared" si="1"/>
        <v>0</v>
      </c>
      <c r="O15" s="3">
        <v>1988</v>
      </c>
      <c r="P15" s="5" t="s">
        <v>24</v>
      </c>
      <c r="Q15" s="3">
        <v>12</v>
      </c>
      <c r="R15" s="3">
        <v>132</v>
      </c>
      <c r="S15" s="3">
        <v>22</v>
      </c>
      <c r="T15" s="5" t="s">
        <v>97</v>
      </c>
      <c r="U15" s="5"/>
      <c r="V15" s="5"/>
      <c r="W15" s="5"/>
    </row>
    <row r="16" spans="1:23" x14ac:dyDescent="0.25">
      <c r="A16" s="1">
        <v>1990</v>
      </c>
      <c r="B16" s="30">
        <v>12</v>
      </c>
      <c r="C16" s="1">
        <v>132</v>
      </c>
      <c r="D16" s="1">
        <v>2085</v>
      </c>
      <c r="E16" s="15">
        <f t="shared" si="0"/>
        <v>15.795454545454545</v>
      </c>
      <c r="F16" s="1"/>
      <c r="G16" s="1"/>
      <c r="H16" s="34"/>
      <c r="I16" s="1"/>
      <c r="J16" s="1"/>
      <c r="K16" s="34"/>
      <c r="L16" s="13">
        <v>59747</v>
      </c>
      <c r="M16" s="33">
        <f t="shared" si="1"/>
        <v>452.62878787878788</v>
      </c>
      <c r="O16" s="3">
        <v>1989</v>
      </c>
      <c r="P16" s="5" t="s">
        <v>24</v>
      </c>
      <c r="Q16" s="3">
        <v>12</v>
      </c>
      <c r="R16" s="3">
        <v>132</v>
      </c>
      <c r="S16" s="3">
        <v>22</v>
      </c>
      <c r="T16" s="5" t="s">
        <v>97</v>
      </c>
      <c r="U16" s="5"/>
      <c r="V16" s="5"/>
      <c r="W16" s="5"/>
    </row>
    <row r="17" spans="1:23" x14ac:dyDescent="0.25">
      <c r="A17" s="1">
        <v>1991</v>
      </c>
      <c r="B17" s="30">
        <v>12</v>
      </c>
      <c r="C17" s="1">
        <v>132</v>
      </c>
      <c r="D17" s="1">
        <v>2189</v>
      </c>
      <c r="E17" s="15">
        <f t="shared" si="0"/>
        <v>16.583333333333332</v>
      </c>
      <c r="F17" s="1"/>
      <c r="G17" s="1"/>
      <c r="H17" s="34"/>
      <c r="I17" s="1"/>
      <c r="J17" s="1"/>
      <c r="K17" s="34"/>
      <c r="L17" s="13"/>
      <c r="M17" s="33">
        <f t="shared" si="1"/>
        <v>0</v>
      </c>
      <c r="O17" s="3">
        <v>1990</v>
      </c>
      <c r="P17" s="5" t="s">
        <v>24</v>
      </c>
      <c r="Q17" s="3">
        <v>12</v>
      </c>
      <c r="R17" s="3">
        <v>132</v>
      </c>
      <c r="S17" s="3">
        <v>22</v>
      </c>
      <c r="T17" s="5" t="s">
        <v>98</v>
      </c>
      <c r="U17" s="5"/>
      <c r="V17" s="5"/>
      <c r="W17" s="5"/>
    </row>
    <row r="18" spans="1:23" x14ac:dyDescent="0.25">
      <c r="A18" s="1">
        <v>1992</v>
      </c>
      <c r="B18" s="30">
        <v>14</v>
      </c>
      <c r="C18" s="1">
        <v>182</v>
      </c>
      <c r="D18" s="1">
        <v>2820</v>
      </c>
      <c r="E18" s="15">
        <f t="shared" si="0"/>
        <v>15.494505494505495</v>
      </c>
      <c r="F18" s="1"/>
      <c r="G18" s="1"/>
      <c r="H18" s="34"/>
      <c r="I18" s="1"/>
      <c r="J18" s="1"/>
      <c r="K18" s="34"/>
      <c r="L18" s="13">
        <v>73399</v>
      </c>
      <c r="M18" s="33">
        <f t="shared" si="1"/>
        <v>403.29120879120882</v>
      </c>
      <c r="O18" s="3">
        <v>1991</v>
      </c>
      <c r="P18" s="5" t="s">
        <v>23</v>
      </c>
      <c r="Q18" s="3">
        <v>12</v>
      </c>
      <c r="R18" s="3">
        <v>132</v>
      </c>
      <c r="S18" s="3">
        <v>22</v>
      </c>
      <c r="T18" s="5" t="s">
        <v>98</v>
      </c>
      <c r="U18" s="5"/>
      <c r="V18" s="5"/>
      <c r="W18" s="5"/>
    </row>
    <row r="19" spans="1:23" x14ac:dyDescent="0.25">
      <c r="A19" s="1">
        <v>1993</v>
      </c>
      <c r="B19" s="30">
        <v>14</v>
      </c>
      <c r="C19" s="1">
        <v>182</v>
      </c>
      <c r="D19" s="1">
        <v>2825</v>
      </c>
      <c r="E19" s="15">
        <f t="shared" si="0"/>
        <v>15.521978021978022</v>
      </c>
      <c r="F19" s="1"/>
      <c r="G19" s="1"/>
      <c r="H19" s="34"/>
      <c r="I19" s="1"/>
      <c r="J19" s="1"/>
      <c r="K19" s="34"/>
      <c r="L19" s="13">
        <v>78701</v>
      </c>
      <c r="M19" s="33">
        <f t="shared" si="1"/>
        <v>432.42307692307691</v>
      </c>
      <c r="O19" s="3">
        <v>1992</v>
      </c>
      <c r="P19" s="5" t="s">
        <v>24</v>
      </c>
      <c r="Q19" s="3">
        <v>14</v>
      </c>
      <c r="R19" s="3">
        <v>182</v>
      </c>
      <c r="S19" s="3">
        <v>26</v>
      </c>
      <c r="T19" s="5" t="s">
        <v>99</v>
      </c>
      <c r="U19" s="5"/>
      <c r="V19" s="5"/>
      <c r="W19" s="5"/>
    </row>
    <row r="20" spans="1:23" x14ac:dyDescent="0.25">
      <c r="A20" s="1">
        <v>1994</v>
      </c>
      <c r="B20" s="30">
        <v>14</v>
      </c>
      <c r="C20" s="1">
        <v>154</v>
      </c>
      <c r="D20" s="1">
        <v>2087</v>
      </c>
      <c r="E20" s="15">
        <f t="shared" si="0"/>
        <v>13.551948051948052</v>
      </c>
      <c r="F20" s="1"/>
      <c r="G20" s="1"/>
      <c r="H20" s="34"/>
      <c r="I20" s="1"/>
      <c r="J20" s="1"/>
      <c r="K20" s="34"/>
      <c r="L20" s="13">
        <v>49254</v>
      </c>
      <c r="M20" s="33">
        <f t="shared" si="1"/>
        <v>319.83116883116884</v>
      </c>
      <c r="O20" s="3">
        <v>1993</v>
      </c>
      <c r="P20" s="5" t="s">
        <v>24</v>
      </c>
      <c r="Q20" s="3">
        <v>14</v>
      </c>
      <c r="R20" s="3">
        <v>182</v>
      </c>
      <c r="S20" s="3">
        <v>26</v>
      </c>
      <c r="T20" s="5" t="s">
        <v>99</v>
      </c>
      <c r="U20" s="5"/>
      <c r="V20" s="5"/>
      <c r="W20" s="5"/>
    </row>
    <row r="21" spans="1:23" x14ac:dyDescent="0.25">
      <c r="A21" s="1">
        <v>1995</v>
      </c>
      <c r="B21" s="30">
        <v>13</v>
      </c>
      <c r="C21" s="1">
        <v>154</v>
      </c>
      <c r="D21" s="1">
        <v>2264</v>
      </c>
      <c r="E21" s="15">
        <f t="shared" si="0"/>
        <v>14.7012987012987</v>
      </c>
      <c r="F21" s="1"/>
      <c r="G21" s="1"/>
      <c r="H21" s="34"/>
      <c r="I21" s="1"/>
      <c r="J21" s="1"/>
      <c r="K21" s="34"/>
      <c r="L21" s="13">
        <v>56381</v>
      </c>
      <c r="M21" s="33">
        <f t="shared" si="1"/>
        <v>366.11038961038963</v>
      </c>
      <c r="O21" s="3">
        <v>1994</v>
      </c>
      <c r="P21" s="5" t="s">
        <v>24</v>
      </c>
      <c r="Q21" s="3">
        <v>14</v>
      </c>
      <c r="R21" s="3">
        <v>154</v>
      </c>
      <c r="S21" s="3">
        <v>28</v>
      </c>
      <c r="T21" s="5" t="s">
        <v>100</v>
      </c>
      <c r="U21" s="5"/>
      <c r="V21" s="5"/>
      <c r="W21" s="5"/>
    </row>
    <row r="22" spans="1:23" x14ac:dyDescent="0.25">
      <c r="A22" s="1">
        <v>1996</v>
      </c>
      <c r="B22" s="30">
        <v>14</v>
      </c>
      <c r="C22" s="1">
        <v>182</v>
      </c>
      <c r="D22" s="1">
        <v>2297</v>
      </c>
      <c r="E22" s="15">
        <f t="shared" si="0"/>
        <v>12.62087912087912</v>
      </c>
      <c r="F22" s="1"/>
      <c r="G22" s="1"/>
      <c r="H22" s="34"/>
      <c r="I22" s="1"/>
      <c r="J22" s="1"/>
      <c r="K22" s="34"/>
      <c r="L22" s="13">
        <v>81623</v>
      </c>
      <c r="M22" s="33">
        <f t="shared" si="1"/>
        <v>448.47802197802196</v>
      </c>
      <c r="O22" s="3">
        <v>1995</v>
      </c>
      <c r="P22" s="5" t="s">
        <v>24</v>
      </c>
      <c r="Q22" s="3">
        <v>13</v>
      </c>
      <c r="R22" s="3">
        <v>154</v>
      </c>
      <c r="S22" s="3">
        <v>24</v>
      </c>
      <c r="T22" s="5" t="s">
        <v>99</v>
      </c>
      <c r="U22" s="5"/>
      <c r="V22" s="5"/>
      <c r="W22" s="5"/>
    </row>
    <row r="23" spans="1:23" x14ac:dyDescent="0.25">
      <c r="A23" s="1">
        <v>1997</v>
      </c>
      <c r="B23" s="30">
        <v>14</v>
      </c>
      <c r="C23" s="1">
        <v>182</v>
      </c>
      <c r="D23" s="1">
        <v>2299</v>
      </c>
      <c r="E23" s="15">
        <f t="shared" si="0"/>
        <v>12.631868131868131</v>
      </c>
      <c r="F23" s="1"/>
      <c r="G23" s="1"/>
      <c r="H23" s="34"/>
      <c r="I23" s="1"/>
      <c r="J23" s="1"/>
      <c r="K23" s="34"/>
      <c r="L23" s="13">
        <v>64928</v>
      </c>
      <c r="M23" s="33">
        <f t="shared" si="1"/>
        <v>356.74725274725273</v>
      </c>
      <c r="O23" s="3">
        <v>1996</v>
      </c>
      <c r="P23" s="5" t="s">
        <v>24</v>
      </c>
      <c r="Q23" s="3">
        <v>14</v>
      </c>
      <c r="R23" s="3">
        <v>182</v>
      </c>
      <c r="S23" s="3">
        <v>26</v>
      </c>
      <c r="T23" s="5" t="s">
        <v>99</v>
      </c>
      <c r="U23" s="5"/>
      <c r="V23" s="5"/>
      <c r="W23" s="5"/>
    </row>
    <row r="24" spans="1:23" x14ac:dyDescent="0.25">
      <c r="A24" s="1">
        <v>1998</v>
      </c>
      <c r="B24" s="30">
        <v>13</v>
      </c>
      <c r="C24" s="1">
        <v>155</v>
      </c>
      <c r="D24" s="1">
        <v>1913</v>
      </c>
      <c r="E24" s="15">
        <f t="shared" si="0"/>
        <v>12.341935483870968</v>
      </c>
      <c r="F24" s="1"/>
      <c r="G24" s="1"/>
      <c r="H24" s="34"/>
      <c r="I24" s="1"/>
      <c r="J24" s="1"/>
      <c r="K24" s="34"/>
      <c r="L24" s="13">
        <v>51750</v>
      </c>
      <c r="M24" s="33">
        <f t="shared" si="1"/>
        <v>333.87096774193549</v>
      </c>
      <c r="O24" s="3">
        <v>1997</v>
      </c>
      <c r="P24" s="5" t="s">
        <v>24</v>
      </c>
      <c r="Q24" s="3">
        <v>14</v>
      </c>
      <c r="R24" s="3">
        <v>182</v>
      </c>
      <c r="S24" s="3">
        <v>26</v>
      </c>
      <c r="T24" s="5" t="s">
        <v>99</v>
      </c>
      <c r="U24" s="5"/>
      <c r="V24" s="5"/>
      <c r="W24" s="5"/>
    </row>
    <row r="25" spans="1:23" x14ac:dyDescent="0.25">
      <c r="A25" s="1">
        <v>1999</v>
      </c>
      <c r="B25" s="30">
        <v>15</v>
      </c>
      <c r="C25" s="1">
        <v>112</v>
      </c>
      <c r="D25" s="1">
        <v>1519</v>
      </c>
      <c r="E25" s="15">
        <f t="shared" si="0"/>
        <v>13.5625</v>
      </c>
      <c r="F25" s="1">
        <v>8</v>
      </c>
      <c r="G25" s="1">
        <v>56</v>
      </c>
      <c r="H25" s="34">
        <v>832</v>
      </c>
      <c r="I25" s="1">
        <v>8</v>
      </c>
      <c r="J25" s="1">
        <v>56</v>
      </c>
      <c r="K25" s="34">
        <v>687</v>
      </c>
      <c r="L25" s="13"/>
      <c r="M25" s="33">
        <f t="shared" si="1"/>
        <v>0</v>
      </c>
      <c r="O25" s="3">
        <v>1998</v>
      </c>
      <c r="P25" s="5" t="s">
        <v>24</v>
      </c>
      <c r="Q25" s="3">
        <v>13</v>
      </c>
      <c r="R25" s="3">
        <v>155</v>
      </c>
      <c r="S25" s="3">
        <v>24</v>
      </c>
      <c r="T25" s="5" t="s">
        <v>99</v>
      </c>
      <c r="U25" s="5"/>
      <c r="V25" s="5"/>
      <c r="W25" s="5"/>
    </row>
    <row r="26" spans="1:23" x14ac:dyDescent="0.25">
      <c r="A26" s="1">
        <v>2000</v>
      </c>
      <c r="B26" s="30">
        <v>14</v>
      </c>
      <c r="C26" s="1">
        <v>182</v>
      </c>
      <c r="D26" s="1">
        <v>2491</v>
      </c>
      <c r="E26" s="15">
        <f t="shared" si="0"/>
        <v>13.686813186813186</v>
      </c>
      <c r="F26" s="1"/>
      <c r="G26" s="1"/>
      <c r="H26" s="34"/>
      <c r="I26" s="1"/>
      <c r="J26" s="1"/>
      <c r="K26" s="34"/>
      <c r="L26" s="13">
        <v>51016</v>
      </c>
      <c r="M26" s="33">
        <f t="shared" si="1"/>
        <v>280.30769230769232</v>
      </c>
      <c r="O26" s="3">
        <v>1999</v>
      </c>
      <c r="P26" s="5" t="s">
        <v>24</v>
      </c>
      <c r="Q26" s="3">
        <v>15</v>
      </c>
      <c r="R26" s="3">
        <v>112</v>
      </c>
      <c r="S26" s="3">
        <v>14</v>
      </c>
      <c r="T26" s="5" t="s">
        <v>101</v>
      </c>
      <c r="U26" s="5"/>
      <c r="V26" s="5"/>
      <c r="W26" s="5"/>
    </row>
    <row r="27" spans="1:23" x14ac:dyDescent="0.25">
      <c r="A27" s="1">
        <v>2001</v>
      </c>
      <c r="B27" s="30">
        <v>14</v>
      </c>
      <c r="C27" s="1">
        <v>182</v>
      </c>
      <c r="D27" s="1">
        <v>2724</v>
      </c>
      <c r="E27" s="15">
        <f t="shared" si="0"/>
        <v>14.967032967032967</v>
      </c>
      <c r="F27" s="1"/>
      <c r="G27" s="1"/>
      <c r="H27" s="34"/>
      <c r="I27" s="1"/>
      <c r="J27" s="1"/>
      <c r="K27" s="34"/>
      <c r="L27" s="13">
        <v>51753</v>
      </c>
      <c r="M27" s="33">
        <f t="shared" si="1"/>
        <v>284.35714285714283</v>
      </c>
      <c r="O27" s="3">
        <v>2000</v>
      </c>
      <c r="P27" s="5" t="s">
        <v>24</v>
      </c>
      <c r="Q27" s="3">
        <v>14</v>
      </c>
      <c r="R27" s="3">
        <v>182</v>
      </c>
      <c r="S27" s="3">
        <v>26</v>
      </c>
      <c r="T27" s="5" t="s">
        <v>102</v>
      </c>
      <c r="U27" s="5"/>
      <c r="V27" s="5"/>
      <c r="W27" s="5"/>
    </row>
    <row r="28" spans="1:23" x14ac:dyDescent="0.25">
      <c r="A28" s="1">
        <v>2002</v>
      </c>
      <c r="B28" s="30">
        <v>16</v>
      </c>
      <c r="C28" s="1">
        <v>176</v>
      </c>
      <c r="D28" s="1">
        <v>2669</v>
      </c>
      <c r="E28" s="15">
        <f t="shared" si="0"/>
        <v>15.164772727272727</v>
      </c>
      <c r="F28" s="2"/>
      <c r="G28" s="1"/>
      <c r="H28" s="34"/>
      <c r="I28" s="1"/>
      <c r="J28" s="1"/>
      <c r="K28" s="34"/>
      <c r="L28" s="13">
        <v>29271</v>
      </c>
      <c r="M28" s="33">
        <f t="shared" si="1"/>
        <v>166.3125</v>
      </c>
      <c r="O28" s="3">
        <v>2001</v>
      </c>
      <c r="P28" s="5" t="s">
        <v>24</v>
      </c>
      <c r="Q28" s="3">
        <v>14</v>
      </c>
      <c r="R28" s="3">
        <v>182</v>
      </c>
      <c r="S28" s="3">
        <v>26</v>
      </c>
      <c r="T28" s="5" t="s">
        <v>102</v>
      </c>
      <c r="U28" s="5"/>
      <c r="V28" s="5"/>
      <c r="W28" s="5"/>
    </row>
    <row r="29" spans="1:23" x14ac:dyDescent="0.25">
      <c r="A29" s="1">
        <v>2003</v>
      </c>
      <c r="B29" s="30">
        <v>16</v>
      </c>
      <c r="C29" s="1">
        <v>176</v>
      </c>
      <c r="D29" s="1">
        <v>2537</v>
      </c>
      <c r="E29" s="15">
        <f t="shared" si="0"/>
        <v>14.414772727272727</v>
      </c>
      <c r="F29" s="6" t="s">
        <v>103</v>
      </c>
      <c r="G29" s="1"/>
      <c r="H29" s="34"/>
      <c r="I29" s="1"/>
      <c r="J29" s="1"/>
      <c r="K29" s="34"/>
      <c r="L29" s="13">
        <v>31117</v>
      </c>
      <c r="M29" s="33">
        <f t="shared" si="1"/>
        <v>176.80113636363637</v>
      </c>
      <c r="O29" s="3">
        <v>2002</v>
      </c>
      <c r="P29" s="5" t="s">
        <v>24</v>
      </c>
      <c r="Q29" s="3">
        <v>16</v>
      </c>
      <c r="R29" s="3">
        <v>176</v>
      </c>
      <c r="S29" s="3">
        <v>22</v>
      </c>
      <c r="T29" s="5" t="s">
        <v>104</v>
      </c>
      <c r="U29" s="5"/>
      <c r="V29" s="5"/>
      <c r="W29" s="5"/>
    </row>
    <row r="30" spans="1:23" x14ac:dyDescent="0.25">
      <c r="A30" s="1">
        <v>2004</v>
      </c>
      <c r="B30" s="30">
        <v>16</v>
      </c>
      <c r="C30" s="1">
        <v>176</v>
      </c>
      <c r="D30" s="1">
        <v>2220</v>
      </c>
      <c r="E30" s="15">
        <f t="shared" si="0"/>
        <v>12.613636363636363</v>
      </c>
      <c r="F30" s="2" t="s">
        <v>103</v>
      </c>
      <c r="G30" s="1"/>
      <c r="H30" s="34"/>
      <c r="I30" s="1"/>
      <c r="J30" s="1"/>
      <c r="K30" s="34"/>
      <c r="L30" s="13">
        <v>29120</v>
      </c>
      <c r="M30" s="33">
        <f t="shared" si="1"/>
        <v>165.45454545454547</v>
      </c>
      <c r="O30" s="3">
        <v>2003</v>
      </c>
      <c r="P30" s="5" t="s">
        <v>24</v>
      </c>
      <c r="Q30" s="3">
        <v>16</v>
      </c>
      <c r="R30" s="3">
        <v>176</v>
      </c>
      <c r="S30" s="3">
        <v>22</v>
      </c>
      <c r="T30" s="5" t="s">
        <v>104</v>
      </c>
      <c r="U30" s="5"/>
      <c r="V30" s="5"/>
      <c r="W30" s="5"/>
    </row>
    <row r="31" spans="1:23" x14ac:dyDescent="0.25">
      <c r="A31" s="1">
        <v>2005</v>
      </c>
      <c r="B31" s="30">
        <v>16</v>
      </c>
      <c r="C31" s="1">
        <v>176</v>
      </c>
      <c r="D31" s="1">
        <v>2481</v>
      </c>
      <c r="E31" s="15">
        <f t="shared" si="0"/>
        <v>14.096590909090908</v>
      </c>
      <c r="F31" s="1"/>
      <c r="G31" s="1"/>
      <c r="H31" s="34"/>
      <c r="I31" s="1"/>
      <c r="J31" s="1"/>
      <c r="K31" s="34"/>
      <c r="L31" s="13">
        <v>22701</v>
      </c>
      <c r="M31" s="33">
        <f t="shared" si="1"/>
        <v>128.98295454545453</v>
      </c>
      <c r="O31" s="3">
        <v>2004</v>
      </c>
      <c r="P31" s="5" t="s">
        <v>24</v>
      </c>
      <c r="Q31" s="3">
        <v>16</v>
      </c>
      <c r="R31" s="3">
        <v>176</v>
      </c>
      <c r="S31" s="3">
        <v>22</v>
      </c>
      <c r="T31" s="5" t="s">
        <v>104</v>
      </c>
      <c r="U31" s="5"/>
      <c r="V31" s="5"/>
      <c r="W31" s="5"/>
    </row>
    <row r="32" spans="1:23" x14ac:dyDescent="0.25">
      <c r="A32" s="1">
        <v>2006</v>
      </c>
      <c r="B32" s="30">
        <v>16</v>
      </c>
      <c r="C32" s="1">
        <v>176</v>
      </c>
      <c r="D32" s="1">
        <v>2543</v>
      </c>
      <c r="E32" s="15">
        <f t="shared" si="0"/>
        <v>14.448863636363637</v>
      </c>
      <c r="F32" s="1"/>
      <c r="G32" s="1"/>
      <c r="H32" s="34"/>
      <c r="I32" s="1"/>
      <c r="J32" s="1"/>
      <c r="K32" s="34"/>
      <c r="L32" s="13">
        <v>25068</v>
      </c>
      <c r="M32" s="33">
        <f t="shared" si="1"/>
        <v>142.43181818181819</v>
      </c>
      <c r="O32" s="3">
        <v>2005</v>
      </c>
      <c r="P32" s="5" t="s">
        <v>24</v>
      </c>
      <c r="Q32" s="3">
        <v>16</v>
      </c>
      <c r="R32" s="3">
        <v>176</v>
      </c>
      <c r="S32" s="3">
        <v>22</v>
      </c>
      <c r="T32" s="5" t="s">
        <v>105</v>
      </c>
      <c r="U32" s="5"/>
      <c r="V32" s="5"/>
      <c r="W32" s="5"/>
    </row>
    <row r="33" spans="1:23" x14ac:dyDescent="0.25">
      <c r="A33" s="1">
        <v>2007</v>
      </c>
      <c r="B33" s="30">
        <v>15</v>
      </c>
      <c r="C33" s="1">
        <v>154</v>
      </c>
      <c r="D33" s="1">
        <v>2123</v>
      </c>
      <c r="E33" s="15">
        <f t="shared" si="0"/>
        <v>13.785714285714286</v>
      </c>
      <c r="F33" s="2" t="s">
        <v>103</v>
      </c>
      <c r="G33" s="1"/>
      <c r="H33" s="34"/>
      <c r="I33" s="1"/>
      <c r="J33" s="1"/>
      <c r="K33" s="34"/>
      <c r="L33" s="13">
        <v>45250</v>
      </c>
      <c r="M33" s="33">
        <f t="shared" si="1"/>
        <v>293.83116883116884</v>
      </c>
      <c r="O33" s="3">
        <v>2006</v>
      </c>
      <c r="P33" s="5" t="s">
        <v>24</v>
      </c>
      <c r="Q33" s="3">
        <v>16</v>
      </c>
      <c r="R33" s="3">
        <v>176</v>
      </c>
      <c r="S33" s="3">
        <v>22</v>
      </c>
      <c r="T33" s="5" t="s">
        <v>105</v>
      </c>
      <c r="U33" s="5"/>
      <c r="V33" s="5"/>
      <c r="W33" s="5"/>
    </row>
    <row r="34" spans="1:23" x14ac:dyDescent="0.25">
      <c r="A34" s="1">
        <v>2008</v>
      </c>
      <c r="B34" s="30">
        <v>12</v>
      </c>
      <c r="C34" s="1">
        <v>132</v>
      </c>
      <c r="D34" s="1">
        <v>1666</v>
      </c>
      <c r="E34" s="15">
        <f>PRODUCT(D34/C34)</f>
        <v>12.621212121212121</v>
      </c>
      <c r="F34" s="1"/>
      <c r="G34" s="1"/>
      <c r="H34" s="14"/>
      <c r="I34" s="1"/>
      <c r="J34" s="1"/>
      <c r="K34" s="14"/>
      <c r="L34" s="13">
        <v>47427</v>
      </c>
      <c r="M34" s="33">
        <f>PRODUCT(L34/C34)</f>
        <v>359.29545454545456</v>
      </c>
      <c r="O34" s="3">
        <v>2007</v>
      </c>
      <c r="P34" s="5" t="s">
        <v>24</v>
      </c>
      <c r="Q34" s="3">
        <v>15</v>
      </c>
      <c r="R34" s="3">
        <v>154</v>
      </c>
      <c r="S34" s="3">
        <v>21</v>
      </c>
      <c r="T34" s="5" t="s">
        <v>104</v>
      </c>
      <c r="U34" s="5"/>
      <c r="V34" s="5"/>
      <c r="W34" s="5"/>
    </row>
    <row r="35" spans="1:23" x14ac:dyDescent="0.25">
      <c r="A35" s="1">
        <v>2009</v>
      </c>
      <c r="B35" s="30">
        <v>12</v>
      </c>
      <c r="C35" s="1">
        <v>132</v>
      </c>
      <c r="D35" s="1">
        <v>1651</v>
      </c>
      <c r="E35" s="15">
        <f>PRODUCT(D35/C35)</f>
        <v>12.507575757575758</v>
      </c>
      <c r="F35" s="1"/>
      <c r="G35" s="1"/>
      <c r="H35" s="14"/>
      <c r="I35" s="1"/>
      <c r="J35" s="1"/>
      <c r="K35" s="14"/>
      <c r="L35" s="13">
        <v>46586</v>
      </c>
      <c r="M35" s="33">
        <f>PRODUCT(L35/C35)</f>
        <v>352.92424242424244</v>
      </c>
      <c r="O35" s="3">
        <v>2008</v>
      </c>
      <c r="P35" s="5" t="s">
        <v>24</v>
      </c>
      <c r="Q35" s="3">
        <v>12</v>
      </c>
      <c r="R35" s="3">
        <v>132</v>
      </c>
      <c r="S35" s="3">
        <v>22</v>
      </c>
      <c r="T35" s="5" t="s">
        <v>106</v>
      </c>
      <c r="U35" s="5"/>
      <c r="V35" s="5"/>
      <c r="W35" s="5"/>
    </row>
    <row r="36" spans="1:23" x14ac:dyDescent="0.25">
      <c r="A36" s="1">
        <v>2010</v>
      </c>
      <c r="B36" s="30">
        <v>12</v>
      </c>
      <c r="C36" s="1">
        <v>132</v>
      </c>
      <c r="D36" s="1">
        <v>2074</v>
      </c>
      <c r="E36" s="15">
        <f>PRODUCT(D36/C36)</f>
        <v>15.712121212121213</v>
      </c>
      <c r="F36" s="1"/>
      <c r="G36" s="1"/>
      <c r="H36" s="14"/>
      <c r="I36" s="1"/>
      <c r="J36" s="1"/>
      <c r="K36" s="14"/>
      <c r="L36" s="13">
        <v>44098</v>
      </c>
      <c r="M36" s="33">
        <f>PRODUCT(L36/C36)</f>
        <v>334.07575757575756</v>
      </c>
      <c r="O36" s="3">
        <v>2009</v>
      </c>
      <c r="P36" s="5" t="s">
        <v>24</v>
      </c>
      <c r="Q36" s="3">
        <v>12</v>
      </c>
      <c r="R36" s="3">
        <v>132</v>
      </c>
      <c r="S36" s="3">
        <v>22</v>
      </c>
      <c r="T36" s="5" t="s">
        <v>107</v>
      </c>
      <c r="U36" s="5"/>
      <c r="V36" s="5"/>
      <c r="W36" s="5"/>
    </row>
    <row r="37" spans="1:23" x14ac:dyDescent="0.25">
      <c r="A37" s="1">
        <v>2011</v>
      </c>
      <c r="B37" s="30">
        <v>12</v>
      </c>
      <c r="C37" s="1">
        <v>132</v>
      </c>
      <c r="D37" s="1">
        <v>1906</v>
      </c>
      <c r="E37" s="15">
        <f>PRODUCT(D37/C37)</f>
        <v>14.439393939393939</v>
      </c>
      <c r="F37" s="1"/>
      <c r="G37" s="1"/>
      <c r="H37" s="14"/>
      <c r="I37" s="1"/>
      <c r="J37" s="1"/>
      <c r="K37" s="14"/>
      <c r="L37" s="13">
        <v>50204</v>
      </c>
      <c r="M37" s="33">
        <f>PRODUCT(L37/C37)</f>
        <v>380.33333333333331</v>
      </c>
      <c r="O37" s="3">
        <v>2010</v>
      </c>
      <c r="P37" s="5" t="s">
        <v>24</v>
      </c>
      <c r="Q37" s="3">
        <v>12</v>
      </c>
      <c r="R37" s="3">
        <v>132</v>
      </c>
      <c r="S37" s="3">
        <v>22</v>
      </c>
      <c r="T37" s="5" t="s">
        <v>108</v>
      </c>
      <c r="U37" s="5"/>
      <c r="V37" s="5"/>
      <c r="W37" s="5"/>
    </row>
    <row r="38" spans="1:23" x14ac:dyDescent="0.25">
      <c r="A38" s="1">
        <v>2012</v>
      </c>
      <c r="B38" s="30">
        <v>12</v>
      </c>
      <c r="C38" s="1">
        <v>132</v>
      </c>
      <c r="D38" s="1">
        <v>1931</v>
      </c>
      <c r="E38" s="15">
        <v>14.628787878787879</v>
      </c>
      <c r="F38" s="1"/>
      <c r="G38" s="1"/>
      <c r="H38" s="14"/>
      <c r="I38" s="1"/>
      <c r="J38" s="1"/>
      <c r="K38" s="14"/>
      <c r="L38" s="13">
        <v>46889</v>
      </c>
      <c r="M38" s="33">
        <v>355.219696969697</v>
      </c>
      <c r="O38" s="3">
        <v>2011</v>
      </c>
      <c r="P38" s="5" t="s">
        <v>24</v>
      </c>
      <c r="Q38" s="3">
        <v>12</v>
      </c>
      <c r="R38" s="3">
        <v>132</v>
      </c>
      <c r="S38" s="3">
        <v>22</v>
      </c>
      <c r="T38" s="5" t="s">
        <v>108</v>
      </c>
      <c r="U38" s="5"/>
      <c r="V38" s="5"/>
      <c r="W38" s="5"/>
    </row>
    <row r="39" spans="1:23" x14ac:dyDescent="0.25">
      <c r="A39" s="1">
        <v>2013</v>
      </c>
      <c r="B39" s="30">
        <v>12</v>
      </c>
      <c r="C39" s="1">
        <v>132</v>
      </c>
      <c r="D39" s="1">
        <v>1872</v>
      </c>
      <c r="E39" s="15">
        <v>14.181818181818182</v>
      </c>
      <c r="F39" s="1"/>
      <c r="G39" s="1"/>
      <c r="H39" s="14"/>
      <c r="I39" s="1"/>
      <c r="J39" s="1"/>
      <c r="K39" s="14"/>
      <c r="L39" s="13">
        <v>56493</v>
      </c>
      <c r="M39" s="33">
        <v>427.97727272727275</v>
      </c>
      <c r="O39" s="3">
        <v>2012</v>
      </c>
      <c r="P39" s="5" t="s">
        <v>24</v>
      </c>
      <c r="Q39" s="3">
        <v>12</v>
      </c>
      <c r="R39" s="3">
        <v>132</v>
      </c>
      <c r="S39" s="3">
        <v>22</v>
      </c>
      <c r="T39" s="5" t="s">
        <v>109</v>
      </c>
      <c r="U39" s="5"/>
      <c r="V39" s="5"/>
      <c r="W39" s="5"/>
    </row>
    <row r="40" spans="1:23" x14ac:dyDescent="0.25">
      <c r="A40" s="1">
        <v>2014</v>
      </c>
      <c r="B40" s="30">
        <v>12</v>
      </c>
      <c r="C40" s="1">
        <v>132</v>
      </c>
      <c r="D40" s="1">
        <v>1827</v>
      </c>
      <c r="E40" s="15">
        <v>13.840909090909092</v>
      </c>
      <c r="F40" s="1"/>
      <c r="G40" s="1"/>
      <c r="H40" s="14"/>
      <c r="I40" s="1"/>
      <c r="J40" s="1"/>
      <c r="K40" s="14"/>
      <c r="L40" s="13">
        <v>59491</v>
      </c>
      <c r="M40" s="33">
        <v>450.68939393939394</v>
      </c>
      <c r="O40" s="3">
        <v>2013</v>
      </c>
      <c r="P40" s="5" t="s">
        <v>24</v>
      </c>
      <c r="Q40" s="3">
        <v>12</v>
      </c>
      <c r="R40" s="3">
        <v>132</v>
      </c>
      <c r="S40" s="3">
        <v>22</v>
      </c>
      <c r="T40" s="5" t="s">
        <v>109</v>
      </c>
      <c r="U40" s="5"/>
      <c r="V40" s="5"/>
      <c r="W40" s="5"/>
    </row>
    <row r="41" spans="1:23" x14ac:dyDescent="0.25">
      <c r="A41" s="1">
        <v>2015</v>
      </c>
      <c r="B41" s="30">
        <v>12</v>
      </c>
      <c r="C41" s="1">
        <v>144</v>
      </c>
      <c r="D41" s="1">
        <v>1760</v>
      </c>
      <c r="E41" s="15">
        <v>12.222222222222221</v>
      </c>
      <c r="F41" s="1"/>
      <c r="G41" s="1"/>
      <c r="H41" s="14"/>
      <c r="I41" s="1"/>
      <c r="J41" s="1"/>
      <c r="K41" s="14"/>
      <c r="L41" s="13">
        <v>74415</v>
      </c>
      <c r="M41" s="33">
        <v>516.77083333333337</v>
      </c>
      <c r="O41" s="3">
        <v>2014</v>
      </c>
      <c r="P41" s="5" t="s">
        <v>24</v>
      </c>
      <c r="Q41" s="3">
        <v>12</v>
      </c>
      <c r="R41" s="3">
        <v>132</v>
      </c>
      <c r="S41" s="3">
        <v>22</v>
      </c>
      <c r="T41" s="5" t="s">
        <v>109</v>
      </c>
      <c r="U41" s="5"/>
      <c r="V41" s="5"/>
      <c r="W41" s="5"/>
    </row>
    <row r="42" spans="1:23" x14ac:dyDescent="0.25">
      <c r="A42" s="1">
        <v>2016</v>
      </c>
      <c r="B42" s="30">
        <v>12</v>
      </c>
      <c r="C42" s="1">
        <v>144</v>
      </c>
      <c r="D42" s="1">
        <v>2067</v>
      </c>
      <c r="E42" s="15">
        <v>14.354166666666666</v>
      </c>
      <c r="F42" s="1"/>
      <c r="G42" s="1"/>
      <c r="H42" s="14"/>
      <c r="I42" s="1"/>
      <c r="J42" s="1"/>
      <c r="K42" s="14"/>
      <c r="L42" s="13">
        <v>64200</v>
      </c>
      <c r="M42" s="33">
        <v>445.83333333333331</v>
      </c>
      <c r="O42" s="3">
        <v>2015</v>
      </c>
      <c r="P42" s="5" t="s">
        <v>24</v>
      </c>
      <c r="Q42" s="3">
        <v>12</v>
      </c>
      <c r="R42" s="3">
        <v>144</v>
      </c>
      <c r="S42" s="3">
        <v>24</v>
      </c>
      <c r="T42" s="5" t="s">
        <v>110</v>
      </c>
      <c r="U42" s="5"/>
      <c r="V42" s="5"/>
      <c r="W42" s="5"/>
    </row>
    <row r="43" spans="1:23" x14ac:dyDescent="0.25">
      <c r="A43" s="1">
        <v>2017</v>
      </c>
      <c r="B43" s="30">
        <v>12</v>
      </c>
      <c r="C43" s="1">
        <v>144</v>
      </c>
      <c r="D43" s="1">
        <v>2312</v>
      </c>
      <c r="E43" s="15">
        <f>PRODUCT(D43/C43)</f>
        <v>16.055555555555557</v>
      </c>
      <c r="F43" s="1"/>
      <c r="G43" s="1"/>
      <c r="H43" s="14"/>
      <c r="I43" s="1"/>
      <c r="J43" s="1"/>
      <c r="K43" s="14"/>
      <c r="L43" s="13">
        <v>61304</v>
      </c>
      <c r="M43" s="33">
        <f>PRODUCT(L43/C43)</f>
        <v>425.72222222222223</v>
      </c>
      <c r="O43" s="3">
        <v>2016</v>
      </c>
      <c r="P43" s="5" t="s">
        <v>24</v>
      </c>
      <c r="Q43" s="3">
        <v>12</v>
      </c>
      <c r="R43" s="3">
        <v>144</v>
      </c>
      <c r="S43" s="3">
        <v>24</v>
      </c>
      <c r="T43" s="5" t="s">
        <v>110</v>
      </c>
      <c r="U43" s="5"/>
      <c r="V43" s="5"/>
      <c r="W43" s="5"/>
    </row>
    <row r="44" spans="1:23" x14ac:dyDescent="0.25">
      <c r="A44" s="1">
        <v>2018</v>
      </c>
      <c r="B44" s="30">
        <v>11</v>
      </c>
      <c r="C44" s="1">
        <v>121</v>
      </c>
      <c r="D44" s="1">
        <v>2118</v>
      </c>
      <c r="E44" s="15">
        <v>17.504132231404959</v>
      </c>
      <c r="F44" s="1"/>
      <c r="G44" s="1"/>
      <c r="H44" s="14"/>
      <c r="I44" s="1"/>
      <c r="J44" s="1"/>
      <c r="K44" s="14"/>
      <c r="L44" s="13">
        <v>49025</v>
      </c>
      <c r="M44" s="33">
        <v>405.16528925619832</v>
      </c>
      <c r="O44" s="3">
        <v>2017</v>
      </c>
      <c r="P44" s="5" t="s">
        <v>24</v>
      </c>
      <c r="Q44" s="3">
        <v>12</v>
      </c>
      <c r="R44" s="3">
        <v>144</v>
      </c>
      <c r="S44" s="3">
        <v>24</v>
      </c>
      <c r="T44" s="5" t="s">
        <v>110</v>
      </c>
      <c r="U44" s="5"/>
      <c r="V44" s="5"/>
      <c r="W44" s="5"/>
    </row>
    <row r="45" spans="1:23" x14ac:dyDescent="0.25">
      <c r="A45" s="1">
        <v>2019</v>
      </c>
      <c r="B45" s="30">
        <v>12</v>
      </c>
      <c r="C45" s="1">
        <v>144</v>
      </c>
      <c r="D45" s="1">
        <v>2333</v>
      </c>
      <c r="E45" s="15">
        <v>16.201388888888889</v>
      </c>
      <c r="F45" s="1"/>
      <c r="G45" s="1"/>
      <c r="H45" s="14"/>
      <c r="I45" s="1"/>
      <c r="J45" s="1"/>
      <c r="K45" s="14"/>
      <c r="L45" s="13">
        <v>62410</v>
      </c>
      <c r="M45" s="33">
        <v>433.40277777777777</v>
      </c>
      <c r="O45" s="3">
        <v>2018</v>
      </c>
      <c r="P45" s="5" t="s">
        <v>24</v>
      </c>
      <c r="Q45" s="3">
        <v>11</v>
      </c>
      <c r="R45" s="3">
        <v>121</v>
      </c>
      <c r="S45" s="3">
        <v>22</v>
      </c>
      <c r="T45" s="5" t="s">
        <v>110</v>
      </c>
      <c r="U45" s="5"/>
      <c r="V45" s="5"/>
      <c r="W45" s="5"/>
    </row>
    <row r="46" spans="1:23" x14ac:dyDescent="0.25">
      <c r="A46" s="1">
        <v>2020</v>
      </c>
      <c r="B46" s="30">
        <v>9</v>
      </c>
      <c r="C46" s="1">
        <v>72</v>
      </c>
      <c r="D46" s="1">
        <v>934</v>
      </c>
      <c r="E46" s="15">
        <v>12.972222222222221</v>
      </c>
      <c r="F46" s="1"/>
      <c r="G46" s="1"/>
      <c r="H46" s="14"/>
      <c r="I46" s="1"/>
      <c r="J46" s="1"/>
      <c r="K46" s="14"/>
      <c r="L46" s="13">
        <v>33426</v>
      </c>
      <c r="M46" s="33">
        <v>464.25</v>
      </c>
      <c r="O46" s="3">
        <v>2019</v>
      </c>
      <c r="P46" s="5" t="s">
        <v>24</v>
      </c>
      <c r="Q46" s="3">
        <v>12</v>
      </c>
      <c r="R46" s="3">
        <v>144</v>
      </c>
      <c r="S46" s="3">
        <v>24</v>
      </c>
      <c r="T46" s="5" t="s">
        <v>110</v>
      </c>
      <c r="U46" s="5"/>
      <c r="V46" s="5"/>
      <c r="W46" s="5"/>
    </row>
    <row r="47" spans="1:23" x14ac:dyDescent="0.25">
      <c r="A47" s="1">
        <v>2021</v>
      </c>
      <c r="B47" s="30">
        <v>12</v>
      </c>
      <c r="C47" s="1">
        <v>132</v>
      </c>
      <c r="D47" s="1">
        <v>1901</v>
      </c>
      <c r="E47" s="15">
        <f>PRODUCT(D47/C47)</f>
        <v>14.401515151515152</v>
      </c>
      <c r="F47" s="1"/>
      <c r="G47" s="1"/>
      <c r="H47" s="14"/>
      <c r="I47" s="1"/>
      <c r="J47" s="1"/>
      <c r="K47" s="14"/>
      <c r="L47" s="13">
        <v>46865</v>
      </c>
      <c r="M47" s="33">
        <f>PRODUCT(L47/C47)</f>
        <v>355.03787878787881</v>
      </c>
      <c r="O47" s="3">
        <v>2020</v>
      </c>
      <c r="P47" s="5" t="s">
        <v>24</v>
      </c>
      <c r="Q47" s="3">
        <v>9</v>
      </c>
      <c r="R47" s="3">
        <v>72</v>
      </c>
      <c r="S47" s="3">
        <v>16</v>
      </c>
      <c r="T47" s="5" t="s">
        <v>111</v>
      </c>
      <c r="U47" s="5"/>
      <c r="V47" s="5"/>
      <c r="W47" s="5"/>
    </row>
    <row r="48" spans="1:23" x14ac:dyDescent="0.25">
      <c r="A48" s="1">
        <v>2022</v>
      </c>
      <c r="B48" s="30">
        <v>12</v>
      </c>
      <c r="C48" s="1">
        <v>144</v>
      </c>
      <c r="D48" s="1">
        <v>1745</v>
      </c>
      <c r="E48" s="15">
        <v>12.118055555555555</v>
      </c>
      <c r="F48" s="1"/>
      <c r="G48" s="1"/>
      <c r="H48" s="14"/>
      <c r="I48" s="1"/>
      <c r="J48" s="1"/>
      <c r="K48" s="14"/>
      <c r="L48" s="13">
        <v>54093</v>
      </c>
      <c r="M48" s="33">
        <v>375.64583333333331</v>
      </c>
      <c r="O48" s="3">
        <v>2021</v>
      </c>
      <c r="P48" s="5" t="s">
        <v>24</v>
      </c>
      <c r="Q48" s="3">
        <v>12</v>
      </c>
      <c r="R48" s="3">
        <v>132</v>
      </c>
      <c r="S48" s="3">
        <v>22</v>
      </c>
      <c r="T48" s="5" t="s">
        <v>109</v>
      </c>
      <c r="U48" s="5"/>
      <c r="V48" s="5"/>
      <c r="W48" s="5"/>
    </row>
    <row r="49" spans="1:23" x14ac:dyDescent="0.25">
      <c r="A49" s="1">
        <v>2023</v>
      </c>
      <c r="B49" s="30">
        <v>12</v>
      </c>
      <c r="C49" s="1">
        <v>144</v>
      </c>
      <c r="D49" s="1">
        <v>1872</v>
      </c>
      <c r="E49" s="15">
        <v>13</v>
      </c>
      <c r="F49" s="1"/>
      <c r="G49" s="1"/>
      <c r="H49" s="14"/>
      <c r="I49" s="1"/>
      <c r="J49" s="1"/>
      <c r="K49" s="14"/>
      <c r="L49" s="13">
        <v>65927</v>
      </c>
      <c r="M49" s="33">
        <v>457.82638888888891</v>
      </c>
      <c r="O49" s="3">
        <v>2022</v>
      </c>
      <c r="P49" s="5" t="s">
        <v>24</v>
      </c>
      <c r="Q49" s="3">
        <v>12</v>
      </c>
      <c r="R49" s="3">
        <v>132</v>
      </c>
      <c r="S49" s="3">
        <v>22</v>
      </c>
      <c r="T49" s="5" t="s">
        <v>109</v>
      </c>
      <c r="U49" s="5"/>
      <c r="V49" s="5"/>
      <c r="W49" s="5"/>
    </row>
    <row r="50" spans="1:23" ht="15.75" thickBot="1" x14ac:dyDescent="0.3">
      <c r="A50" s="17">
        <v>2024</v>
      </c>
      <c r="B50" s="35">
        <v>12</v>
      </c>
      <c r="C50" s="17">
        <v>144</v>
      </c>
      <c r="D50" s="17">
        <v>1805</v>
      </c>
      <c r="E50" s="19">
        <f>PRODUCT(D50/C50)</f>
        <v>12.534722222222221</v>
      </c>
      <c r="F50" s="17"/>
      <c r="G50" s="17"/>
      <c r="H50" s="18"/>
      <c r="I50" s="17"/>
      <c r="J50" s="17"/>
      <c r="K50" s="18"/>
      <c r="L50" s="16">
        <v>54259</v>
      </c>
      <c r="M50" s="37">
        <f>PRODUCT(L50/C50)</f>
        <v>376.79861111111109</v>
      </c>
      <c r="O50" s="3">
        <v>2023</v>
      </c>
      <c r="P50" s="5" t="s">
        <v>24</v>
      </c>
      <c r="Q50" s="3">
        <v>12</v>
      </c>
      <c r="R50" s="3">
        <v>144</v>
      </c>
      <c r="S50" s="3">
        <v>24</v>
      </c>
      <c r="T50" s="5" t="s">
        <v>111</v>
      </c>
      <c r="W50" s="5"/>
    </row>
    <row r="51" spans="1:23" ht="15.75" thickBot="1" x14ac:dyDescent="0.3">
      <c r="A51" s="55">
        <f>COUNT(A8:A50)</f>
        <v>43</v>
      </c>
      <c r="B51" s="35">
        <f>SUM(B8:B50)</f>
        <v>554</v>
      </c>
      <c r="C51" s="17">
        <f>SUM(C8:C50)</f>
        <v>6062</v>
      </c>
      <c r="D51" s="17">
        <f>SUM(D8:D50)</f>
        <v>85755</v>
      </c>
      <c r="E51" s="19">
        <f t="shared" ref="E51" si="2">PRODUCT(D51/C51)</f>
        <v>14.146321346090399</v>
      </c>
      <c r="F51" s="58"/>
      <c r="G51" s="58"/>
      <c r="H51" s="67"/>
      <c r="I51" s="58"/>
      <c r="J51" s="58"/>
      <c r="K51" s="67"/>
      <c r="L51" s="16"/>
      <c r="M51" s="16"/>
      <c r="O51" s="3">
        <v>2024</v>
      </c>
      <c r="P51" s="5" t="s">
        <v>24</v>
      </c>
      <c r="Q51" s="3">
        <v>12</v>
      </c>
      <c r="R51" s="3">
        <v>144</v>
      </c>
      <c r="S51" s="3">
        <v>24</v>
      </c>
      <c r="T51" s="5" t="s">
        <v>111</v>
      </c>
    </row>
    <row r="52" spans="1:23" x14ac:dyDescent="0.25">
      <c r="A52" s="1"/>
      <c r="B52" s="1"/>
      <c r="C52" s="1"/>
      <c r="D52" s="1"/>
      <c r="E52" s="22"/>
      <c r="F52" s="1"/>
      <c r="G52" s="1"/>
      <c r="H52" s="1"/>
      <c r="I52" s="1"/>
      <c r="J52" s="1"/>
      <c r="K52" s="1"/>
    </row>
    <row r="53" spans="1:23" x14ac:dyDescent="0.25">
      <c r="A53" s="1"/>
      <c r="B53" s="1"/>
      <c r="C53" s="1"/>
      <c r="D53" s="1"/>
      <c r="E53" s="22"/>
      <c r="F53" s="1"/>
      <c r="G53" s="1"/>
      <c r="H53" s="1"/>
      <c r="I53" s="1"/>
      <c r="J53" s="1"/>
      <c r="K53" s="1"/>
    </row>
    <row r="54" spans="1:23" ht="20.25" x14ac:dyDescent="0.3">
      <c r="A54" s="56" t="s">
        <v>112</v>
      </c>
      <c r="B54" s="56"/>
      <c r="C54" s="56"/>
      <c r="D54" s="56"/>
      <c r="E54" s="56"/>
      <c r="F54" s="56"/>
    </row>
    <row r="55" spans="1:23" ht="20.25" x14ac:dyDescent="0.3">
      <c r="A55" s="56" t="s">
        <v>113</v>
      </c>
      <c r="B55" s="56"/>
      <c r="C55" s="56"/>
      <c r="D55" s="56"/>
      <c r="E55" s="56"/>
      <c r="F55" s="56"/>
    </row>
    <row r="56" spans="1:23" ht="15.75" thickBot="1" x14ac:dyDescent="0.3">
      <c r="A56" s="17"/>
      <c r="B56" s="17"/>
      <c r="C56" s="17"/>
      <c r="D56" s="17"/>
      <c r="E56" s="17"/>
      <c r="F56" s="1"/>
    </row>
    <row r="57" spans="1:23" ht="15.75" thickBot="1" x14ac:dyDescent="0.3">
      <c r="A57" s="62" t="s">
        <v>40</v>
      </c>
      <c r="B57" s="68" t="s">
        <v>41</v>
      </c>
      <c r="C57" s="62" t="s">
        <v>42</v>
      </c>
      <c r="D57" s="52" t="s">
        <v>91</v>
      </c>
      <c r="E57" s="53" t="s">
        <v>92</v>
      </c>
      <c r="F57" s="26" t="s">
        <v>90</v>
      </c>
      <c r="G57" s="26" t="s">
        <v>92</v>
      </c>
      <c r="M57" s="5"/>
    </row>
    <row r="58" spans="1:23" x14ac:dyDescent="0.25">
      <c r="A58" s="31">
        <v>1981</v>
      </c>
      <c r="B58" s="42">
        <v>6</v>
      </c>
      <c r="C58" s="31">
        <v>30</v>
      </c>
      <c r="D58" s="31">
        <v>411</v>
      </c>
      <c r="E58" s="65">
        <f>PRODUCT(D58/C58)</f>
        <v>13.7</v>
      </c>
      <c r="F58" s="31">
        <v>20988</v>
      </c>
      <c r="G58" s="33">
        <f>PRODUCT(F58/C58)</f>
        <v>699.6</v>
      </c>
      <c r="M58" s="5"/>
    </row>
    <row r="59" spans="1:23" x14ac:dyDescent="0.25">
      <c r="A59" s="13">
        <v>1982</v>
      </c>
      <c r="B59" s="1">
        <v>6</v>
      </c>
      <c r="C59" s="13">
        <v>30</v>
      </c>
      <c r="D59" s="13">
        <v>460</v>
      </c>
      <c r="E59" s="15">
        <f t="shared" ref="E59:E61" si="3">PRODUCT(D59/C59)</f>
        <v>15.333333333333334</v>
      </c>
      <c r="F59" s="13">
        <v>17835</v>
      </c>
      <c r="G59" s="33">
        <f>PRODUCT(F59/C59)</f>
        <v>594.5</v>
      </c>
      <c r="M59" s="5"/>
    </row>
    <row r="60" spans="1:23" x14ac:dyDescent="0.25">
      <c r="A60" s="13">
        <v>1983</v>
      </c>
      <c r="B60" s="1">
        <v>6</v>
      </c>
      <c r="C60" s="13">
        <v>30</v>
      </c>
      <c r="D60" s="13">
        <v>433</v>
      </c>
      <c r="E60" s="15">
        <f t="shared" si="3"/>
        <v>14.433333333333334</v>
      </c>
      <c r="F60" s="13">
        <v>0</v>
      </c>
      <c r="G60" s="33">
        <f t="shared" ref="G60:G61" si="4">PRODUCT(F60/C60)</f>
        <v>0</v>
      </c>
      <c r="M60" s="5"/>
    </row>
    <row r="61" spans="1:23" x14ac:dyDescent="0.25">
      <c r="A61" s="13">
        <v>1984</v>
      </c>
      <c r="B61" s="1">
        <v>6</v>
      </c>
      <c r="C61" s="13">
        <v>31</v>
      </c>
      <c r="D61" s="13">
        <v>432</v>
      </c>
      <c r="E61" s="15">
        <f t="shared" si="3"/>
        <v>13.935483870967742</v>
      </c>
      <c r="F61" s="13">
        <v>0</v>
      </c>
      <c r="G61" s="33">
        <f t="shared" si="4"/>
        <v>0</v>
      </c>
      <c r="M61" s="5"/>
    </row>
    <row r="62" spans="1:23" x14ac:dyDescent="0.25">
      <c r="A62" s="13">
        <v>1985</v>
      </c>
      <c r="B62" s="69" t="s">
        <v>114</v>
      </c>
      <c r="C62" s="69" t="s">
        <v>114</v>
      </c>
      <c r="D62" s="69" t="s">
        <v>114</v>
      </c>
      <c r="E62" s="69" t="s">
        <v>114</v>
      </c>
      <c r="F62" s="69" t="s">
        <v>114</v>
      </c>
      <c r="G62" s="69" t="s">
        <v>114</v>
      </c>
      <c r="H62" s="2" t="s">
        <v>115</v>
      </c>
      <c r="M62" s="5"/>
    </row>
    <row r="63" spans="1:23" x14ac:dyDescent="0.25">
      <c r="A63" s="13">
        <v>1986</v>
      </c>
      <c r="B63" s="69" t="s">
        <v>114</v>
      </c>
      <c r="C63" s="69" t="s">
        <v>114</v>
      </c>
      <c r="D63" s="69" t="s">
        <v>114</v>
      </c>
      <c r="E63" s="69" t="s">
        <v>114</v>
      </c>
      <c r="F63" s="69" t="s">
        <v>114</v>
      </c>
      <c r="G63" s="69" t="s">
        <v>114</v>
      </c>
      <c r="H63" s="2" t="s">
        <v>116</v>
      </c>
      <c r="M63" s="5"/>
    </row>
    <row r="64" spans="1:23" x14ac:dyDescent="0.25">
      <c r="A64" s="13">
        <v>1987</v>
      </c>
      <c r="B64" s="69" t="s">
        <v>114</v>
      </c>
      <c r="C64" s="69" t="s">
        <v>114</v>
      </c>
      <c r="D64" s="69" t="s">
        <v>114</v>
      </c>
      <c r="E64" s="69" t="s">
        <v>114</v>
      </c>
      <c r="F64" s="69" t="s">
        <v>114</v>
      </c>
      <c r="G64" s="69" t="s">
        <v>114</v>
      </c>
      <c r="H64" s="2" t="s">
        <v>116</v>
      </c>
      <c r="M64" s="5"/>
    </row>
    <row r="65" spans="1:13" x14ac:dyDescent="0.25">
      <c r="A65" s="13">
        <v>1988</v>
      </c>
      <c r="B65" s="69" t="s">
        <v>114</v>
      </c>
      <c r="C65" s="69" t="s">
        <v>114</v>
      </c>
      <c r="D65" s="69" t="s">
        <v>114</v>
      </c>
      <c r="E65" s="69" t="s">
        <v>114</v>
      </c>
      <c r="F65" s="69" t="s">
        <v>114</v>
      </c>
      <c r="G65" s="69" t="s">
        <v>114</v>
      </c>
      <c r="H65" s="2" t="s">
        <v>116</v>
      </c>
      <c r="M65" s="5"/>
    </row>
    <row r="66" spans="1:13" x14ac:dyDescent="0.25">
      <c r="A66" s="13">
        <v>1989</v>
      </c>
      <c r="B66" s="69" t="s">
        <v>114</v>
      </c>
      <c r="C66" s="69" t="s">
        <v>114</v>
      </c>
      <c r="D66" s="69" t="s">
        <v>114</v>
      </c>
      <c r="E66" s="69" t="s">
        <v>114</v>
      </c>
      <c r="F66" s="69" t="s">
        <v>114</v>
      </c>
      <c r="G66" s="69" t="s">
        <v>114</v>
      </c>
      <c r="H66" s="2" t="s">
        <v>116</v>
      </c>
      <c r="M66" s="5"/>
    </row>
    <row r="67" spans="1:13" x14ac:dyDescent="0.25">
      <c r="A67" s="13">
        <v>1990</v>
      </c>
      <c r="B67" s="69" t="s">
        <v>114</v>
      </c>
      <c r="C67" s="69" t="s">
        <v>114</v>
      </c>
      <c r="D67" s="69" t="s">
        <v>114</v>
      </c>
      <c r="E67" s="69" t="s">
        <v>114</v>
      </c>
      <c r="F67" s="69" t="s">
        <v>114</v>
      </c>
      <c r="G67" s="69" t="s">
        <v>114</v>
      </c>
      <c r="H67" s="2" t="s">
        <v>117</v>
      </c>
      <c r="M67" s="5"/>
    </row>
    <row r="68" spans="1:13" x14ac:dyDescent="0.25">
      <c r="A68" s="13">
        <v>1991</v>
      </c>
      <c r="B68" s="69" t="s">
        <v>114</v>
      </c>
      <c r="C68" s="69" t="s">
        <v>114</v>
      </c>
      <c r="D68" s="69" t="s">
        <v>114</v>
      </c>
      <c r="E68" s="69" t="s">
        <v>114</v>
      </c>
      <c r="F68" s="69" t="s">
        <v>114</v>
      </c>
      <c r="G68" s="69" t="s">
        <v>114</v>
      </c>
      <c r="H68" s="2" t="s">
        <v>117</v>
      </c>
      <c r="M68" s="5"/>
    </row>
    <row r="69" spans="1:13" x14ac:dyDescent="0.25">
      <c r="A69" s="30">
        <v>1992</v>
      </c>
      <c r="B69" s="30">
        <v>4</v>
      </c>
      <c r="C69" s="13">
        <v>4</v>
      </c>
      <c r="D69" s="13">
        <v>51</v>
      </c>
      <c r="E69" s="15">
        <f t="shared" ref="E69:E70" si="5">PRODUCT(D69/C69)</f>
        <v>12.75</v>
      </c>
      <c r="F69" s="13"/>
      <c r="G69" s="33">
        <f t="shared" ref="G69:G70" si="6">PRODUCT(F69/C69)</f>
        <v>0</v>
      </c>
      <c r="M69" s="5"/>
    </row>
    <row r="70" spans="1:13" x14ac:dyDescent="0.25">
      <c r="A70" s="30">
        <v>1993</v>
      </c>
      <c r="B70" s="30">
        <v>4</v>
      </c>
      <c r="C70" s="13">
        <v>4</v>
      </c>
      <c r="D70" s="13">
        <v>39</v>
      </c>
      <c r="E70" s="15">
        <f t="shared" si="5"/>
        <v>9.75</v>
      </c>
      <c r="F70" s="13"/>
      <c r="G70" s="33">
        <f t="shared" si="6"/>
        <v>0</v>
      </c>
      <c r="M70" s="5"/>
    </row>
    <row r="71" spans="1:13" x14ac:dyDescent="0.25">
      <c r="A71" s="30">
        <v>1994</v>
      </c>
      <c r="B71" s="69" t="s">
        <v>114</v>
      </c>
      <c r="C71" s="69" t="s">
        <v>114</v>
      </c>
      <c r="D71" s="69" t="s">
        <v>114</v>
      </c>
      <c r="E71" s="69" t="s">
        <v>114</v>
      </c>
      <c r="F71" s="69" t="s">
        <v>114</v>
      </c>
      <c r="G71" s="69" t="s">
        <v>114</v>
      </c>
      <c r="H71" s="70" t="s">
        <v>118</v>
      </c>
      <c r="M71" s="5"/>
    </row>
    <row r="72" spans="1:13" x14ac:dyDescent="0.25">
      <c r="A72" s="30">
        <v>1995</v>
      </c>
      <c r="B72" s="30">
        <v>4</v>
      </c>
      <c r="C72" s="13">
        <v>4</v>
      </c>
      <c r="D72" s="13">
        <v>74</v>
      </c>
      <c r="E72" s="15">
        <f t="shared" ref="E72:E76" si="7">PRODUCT(D72/C72)</f>
        <v>18.5</v>
      </c>
      <c r="F72" s="13"/>
      <c r="G72" s="33">
        <f t="shared" ref="G72:G76" si="8">PRODUCT(F72/C72)</f>
        <v>0</v>
      </c>
    </row>
    <row r="73" spans="1:13" x14ac:dyDescent="0.25">
      <c r="A73" s="30">
        <v>1996</v>
      </c>
      <c r="B73" s="30">
        <v>4</v>
      </c>
      <c r="C73" s="13">
        <v>4</v>
      </c>
      <c r="D73" s="13">
        <v>93</v>
      </c>
      <c r="E73" s="15">
        <f t="shared" si="7"/>
        <v>23.25</v>
      </c>
      <c r="F73" s="13"/>
      <c r="G73" s="33">
        <f t="shared" si="8"/>
        <v>0</v>
      </c>
    </row>
    <row r="74" spans="1:13" x14ac:dyDescent="0.25">
      <c r="A74" s="30">
        <v>1997</v>
      </c>
      <c r="B74" s="30">
        <v>4</v>
      </c>
      <c r="C74" s="13">
        <v>5</v>
      </c>
      <c r="D74" s="13">
        <v>55</v>
      </c>
      <c r="E74" s="15">
        <f t="shared" si="7"/>
        <v>11</v>
      </c>
      <c r="F74" s="13"/>
      <c r="G74" s="33">
        <f t="shared" si="8"/>
        <v>0</v>
      </c>
    </row>
    <row r="75" spans="1:13" x14ac:dyDescent="0.25">
      <c r="A75" s="30">
        <v>1998</v>
      </c>
      <c r="B75" s="30">
        <v>4</v>
      </c>
      <c r="C75" s="13">
        <v>5</v>
      </c>
      <c r="D75" s="13">
        <v>64</v>
      </c>
      <c r="E75" s="15">
        <f t="shared" si="7"/>
        <v>12.8</v>
      </c>
      <c r="F75" s="13"/>
      <c r="G75" s="33">
        <f t="shared" si="8"/>
        <v>0</v>
      </c>
    </row>
    <row r="76" spans="1:13" x14ac:dyDescent="0.25">
      <c r="A76" s="30">
        <v>1999</v>
      </c>
      <c r="B76" s="30">
        <v>8</v>
      </c>
      <c r="C76" s="13">
        <v>56</v>
      </c>
      <c r="D76" s="13">
        <v>696</v>
      </c>
      <c r="E76" s="15">
        <f t="shared" si="7"/>
        <v>12.428571428571429</v>
      </c>
      <c r="F76" s="13"/>
      <c r="G76" s="33">
        <f t="shared" si="8"/>
        <v>0</v>
      </c>
    </row>
    <row r="77" spans="1:13" x14ac:dyDescent="0.25">
      <c r="A77" s="30">
        <v>2000</v>
      </c>
      <c r="B77" s="69" t="s">
        <v>114</v>
      </c>
      <c r="C77" s="69" t="s">
        <v>114</v>
      </c>
      <c r="D77" s="69" t="s">
        <v>114</v>
      </c>
      <c r="E77" s="69" t="s">
        <v>114</v>
      </c>
      <c r="F77" s="69" t="s">
        <v>114</v>
      </c>
      <c r="G77" s="69" t="s">
        <v>114</v>
      </c>
      <c r="H77" s="70" t="s">
        <v>119</v>
      </c>
    </row>
    <row r="78" spans="1:13" x14ac:dyDescent="0.25">
      <c r="A78" s="30">
        <v>2001</v>
      </c>
      <c r="B78" s="69" t="s">
        <v>114</v>
      </c>
      <c r="C78" s="69" t="s">
        <v>114</v>
      </c>
      <c r="D78" s="69" t="s">
        <v>114</v>
      </c>
      <c r="E78" s="69" t="s">
        <v>114</v>
      </c>
      <c r="F78" s="69" t="s">
        <v>114</v>
      </c>
      <c r="G78" s="69" t="s">
        <v>114</v>
      </c>
      <c r="H78" s="70" t="s">
        <v>119</v>
      </c>
    </row>
    <row r="79" spans="1:13" x14ac:dyDescent="0.25">
      <c r="A79" s="30">
        <v>2002</v>
      </c>
      <c r="B79" s="30">
        <v>4</v>
      </c>
      <c r="C79" s="13">
        <v>4</v>
      </c>
      <c r="D79" s="13">
        <v>61</v>
      </c>
      <c r="E79" s="15">
        <f t="shared" ref="E79:E86" si="9">PRODUCT(D79/C79)</f>
        <v>15.25</v>
      </c>
      <c r="F79" s="13">
        <v>1683</v>
      </c>
      <c r="G79" s="33">
        <f t="shared" ref="G79:G86" si="10">PRODUCT(F79/C79)</f>
        <v>420.75</v>
      </c>
    </row>
    <row r="80" spans="1:13" x14ac:dyDescent="0.25">
      <c r="A80" s="30">
        <v>2003</v>
      </c>
      <c r="B80" s="30">
        <v>4</v>
      </c>
      <c r="C80" s="13">
        <v>5</v>
      </c>
      <c r="D80" s="13">
        <v>63</v>
      </c>
      <c r="E80" s="15">
        <f t="shared" si="9"/>
        <v>12.6</v>
      </c>
      <c r="F80" s="13">
        <v>3062</v>
      </c>
      <c r="G80" s="33">
        <f t="shared" si="10"/>
        <v>612.4</v>
      </c>
    </row>
    <row r="81" spans="1:7" x14ac:dyDescent="0.25">
      <c r="A81" s="30">
        <v>2004</v>
      </c>
      <c r="B81" s="30">
        <v>4</v>
      </c>
      <c r="C81" s="13">
        <v>4</v>
      </c>
      <c r="D81" s="13">
        <v>42</v>
      </c>
      <c r="E81" s="15">
        <f t="shared" si="9"/>
        <v>10.5</v>
      </c>
      <c r="F81" s="13">
        <v>1199</v>
      </c>
      <c r="G81" s="33">
        <f t="shared" si="10"/>
        <v>299.75</v>
      </c>
    </row>
    <row r="82" spans="1:7" x14ac:dyDescent="0.25">
      <c r="A82" s="30">
        <v>2005</v>
      </c>
      <c r="B82" s="30">
        <v>4</v>
      </c>
      <c r="C82" s="13">
        <v>4</v>
      </c>
      <c r="D82" s="13">
        <v>43</v>
      </c>
      <c r="E82" s="15">
        <f t="shared" si="9"/>
        <v>10.75</v>
      </c>
      <c r="F82" s="13">
        <v>1031</v>
      </c>
      <c r="G82" s="33">
        <f t="shared" si="10"/>
        <v>257.75</v>
      </c>
    </row>
    <row r="83" spans="1:7" x14ac:dyDescent="0.25">
      <c r="A83" s="30">
        <v>2006</v>
      </c>
      <c r="B83" s="30">
        <v>4</v>
      </c>
      <c r="C83" s="13">
        <v>4</v>
      </c>
      <c r="D83" s="13">
        <v>49</v>
      </c>
      <c r="E83" s="15">
        <f t="shared" si="9"/>
        <v>12.25</v>
      </c>
      <c r="F83" s="13">
        <v>1771</v>
      </c>
      <c r="G83" s="33">
        <f t="shared" si="10"/>
        <v>442.75</v>
      </c>
    </row>
    <row r="84" spans="1:7" x14ac:dyDescent="0.25">
      <c r="A84" s="30">
        <v>2007</v>
      </c>
      <c r="B84" s="30">
        <v>4</v>
      </c>
      <c r="C84" s="13">
        <v>4</v>
      </c>
      <c r="D84" s="13">
        <v>65</v>
      </c>
      <c r="E84" s="15">
        <f t="shared" si="9"/>
        <v>16.25</v>
      </c>
      <c r="F84" s="13">
        <v>1852</v>
      </c>
      <c r="G84" s="33">
        <f t="shared" si="10"/>
        <v>463</v>
      </c>
    </row>
    <row r="85" spans="1:7" x14ac:dyDescent="0.25">
      <c r="A85" s="30">
        <v>2008</v>
      </c>
      <c r="B85" s="30">
        <v>2</v>
      </c>
      <c r="C85" s="13">
        <v>2</v>
      </c>
      <c r="D85" s="13">
        <v>20</v>
      </c>
      <c r="E85" s="15">
        <f t="shared" si="9"/>
        <v>10</v>
      </c>
      <c r="F85" s="13">
        <v>1309</v>
      </c>
      <c r="G85" s="33">
        <f t="shared" si="10"/>
        <v>654.5</v>
      </c>
    </row>
    <row r="86" spans="1:7" x14ac:dyDescent="0.25">
      <c r="A86" s="30">
        <v>2009</v>
      </c>
      <c r="B86" s="30">
        <v>4</v>
      </c>
      <c r="C86" s="13">
        <v>8</v>
      </c>
      <c r="D86" s="13">
        <v>119</v>
      </c>
      <c r="E86" s="15">
        <f t="shared" si="9"/>
        <v>14.875</v>
      </c>
      <c r="F86" s="13">
        <v>5902</v>
      </c>
      <c r="G86" s="33">
        <f t="shared" si="10"/>
        <v>737.75</v>
      </c>
    </row>
    <row r="87" spans="1:7" x14ac:dyDescent="0.25">
      <c r="A87" s="30">
        <v>2010</v>
      </c>
      <c r="B87" s="30">
        <v>6</v>
      </c>
      <c r="C87" s="13">
        <v>11</v>
      </c>
      <c r="D87" s="13">
        <v>144</v>
      </c>
      <c r="E87" s="15">
        <f>PRODUCT(D87/C87)</f>
        <v>13.090909090909092</v>
      </c>
      <c r="F87" s="13">
        <v>6321</v>
      </c>
      <c r="G87" s="33">
        <f>PRODUCT(F87/C87)</f>
        <v>574.63636363636363</v>
      </c>
    </row>
    <row r="88" spans="1:7" x14ac:dyDescent="0.25">
      <c r="A88" s="30">
        <v>2011</v>
      </c>
      <c r="B88" s="30">
        <v>6</v>
      </c>
      <c r="C88" s="13">
        <v>14</v>
      </c>
      <c r="D88" s="13">
        <v>189</v>
      </c>
      <c r="E88" s="15">
        <f>PRODUCT(D88/C88)</f>
        <v>13.5</v>
      </c>
      <c r="F88" s="13">
        <v>12705</v>
      </c>
      <c r="G88" s="33">
        <f>PRODUCT(F88/C88)</f>
        <v>907.5</v>
      </c>
    </row>
    <row r="89" spans="1:7" x14ac:dyDescent="0.25">
      <c r="A89" s="30">
        <v>2012</v>
      </c>
      <c r="B89" s="30">
        <v>4</v>
      </c>
      <c r="C89" s="13">
        <v>7</v>
      </c>
      <c r="D89" s="13">
        <v>102</v>
      </c>
      <c r="E89" s="15">
        <v>14.571428571428571</v>
      </c>
      <c r="F89" s="13">
        <v>6988</v>
      </c>
      <c r="G89" s="33">
        <v>998.28571428571433</v>
      </c>
    </row>
    <row r="90" spans="1:7" x14ac:dyDescent="0.25">
      <c r="A90" s="30">
        <v>2013</v>
      </c>
      <c r="B90" s="30">
        <v>4</v>
      </c>
      <c r="C90" s="13">
        <v>7</v>
      </c>
      <c r="D90" s="13">
        <v>71</v>
      </c>
      <c r="E90" s="15">
        <v>10.142857142857142</v>
      </c>
      <c r="F90" s="13">
        <v>5547</v>
      </c>
      <c r="G90" s="33">
        <v>792.42857142857144</v>
      </c>
    </row>
    <row r="91" spans="1:7" x14ac:dyDescent="0.25">
      <c r="A91" s="30">
        <v>2014</v>
      </c>
      <c r="B91" s="30">
        <v>4</v>
      </c>
      <c r="C91" s="13">
        <v>8</v>
      </c>
      <c r="D91" s="13">
        <v>87</v>
      </c>
      <c r="E91" s="15">
        <v>10.875</v>
      </c>
      <c r="F91" s="13">
        <v>5324</v>
      </c>
      <c r="G91" s="33">
        <v>665.5</v>
      </c>
    </row>
    <row r="92" spans="1:7" x14ac:dyDescent="0.25">
      <c r="A92" s="30">
        <v>2015</v>
      </c>
      <c r="B92" s="30">
        <v>4</v>
      </c>
      <c r="C92" s="13">
        <v>10</v>
      </c>
      <c r="D92" s="13">
        <v>145</v>
      </c>
      <c r="E92" s="15">
        <v>14.5</v>
      </c>
      <c r="F92" s="13">
        <v>10385</v>
      </c>
      <c r="G92" s="33">
        <v>1038.5</v>
      </c>
    </row>
    <row r="93" spans="1:7" x14ac:dyDescent="0.25">
      <c r="A93" s="30">
        <v>2016</v>
      </c>
      <c r="B93" s="30">
        <v>4</v>
      </c>
      <c r="C93" s="13">
        <v>7</v>
      </c>
      <c r="D93" s="13">
        <v>96</v>
      </c>
      <c r="E93" s="15">
        <v>13.714285714285714</v>
      </c>
      <c r="F93" s="13">
        <v>3714</v>
      </c>
      <c r="G93" s="33">
        <v>530.57142857142856</v>
      </c>
    </row>
    <row r="94" spans="1:7" x14ac:dyDescent="0.25">
      <c r="A94" s="30">
        <v>2017</v>
      </c>
      <c r="B94" s="30">
        <v>4</v>
      </c>
      <c r="C94" s="13">
        <v>6</v>
      </c>
      <c r="D94" s="13">
        <v>94</v>
      </c>
      <c r="E94" s="15">
        <v>15.666666666666666</v>
      </c>
      <c r="F94" s="13">
        <v>3599</v>
      </c>
      <c r="G94" s="33">
        <v>599.83333333333337</v>
      </c>
    </row>
    <row r="95" spans="1:7" x14ac:dyDescent="0.25">
      <c r="A95" s="30">
        <v>2018</v>
      </c>
      <c r="B95" s="30">
        <v>4</v>
      </c>
      <c r="C95" s="13">
        <v>8</v>
      </c>
      <c r="D95" s="13">
        <v>93</v>
      </c>
      <c r="E95" s="15">
        <v>11.625</v>
      </c>
      <c r="F95" s="13">
        <v>5069</v>
      </c>
      <c r="G95" s="33">
        <v>633.625</v>
      </c>
    </row>
    <row r="96" spans="1:7" x14ac:dyDescent="0.25">
      <c r="A96" s="30">
        <v>2019</v>
      </c>
      <c r="B96" s="30">
        <v>4</v>
      </c>
      <c r="C96" s="13">
        <v>7</v>
      </c>
      <c r="D96" s="13">
        <v>135</v>
      </c>
      <c r="E96" s="15">
        <v>19.285714285714285</v>
      </c>
      <c r="F96" s="13">
        <v>4713</v>
      </c>
      <c r="G96" s="33">
        <v>673.28571428571433</v>
      </c>
    </row>
    <row r="97" spans="1:7" x14ac:dyDescent="0.25">
      <c r="A97" s="30">
        <v>2020</v>
      </c>
      <c r="B97" s="30">
        <v>4</v>
      </c>
      <c r="C97" s="13">
        <v>13</v>
      </c>
      <c r="D97" s="13">
        <v>145</v>
      </c>
      <c r="E97" s="15">
        <v>11.153846153846153</v>
      </c>
      <c r="F97" s="13">
        <v>11786</v>
      </c>
      <c r="G97" s="33">
        <v>906.61538461538464</v>
      </c>
    </row>
    <row r="98" spans="1:7" x14ac:dyDescent="0.25">
      <c r="A98" s="30">
        <v>2021</v>
      </c>
      <c r="B98" s="30">
        <v>4</v>
      </c>
      <c r="C98" s="13">
        <v>5</v>
      </c>
      <c r="D98" s="13">
        <v>41</v>
      </c>
      <c r="E98" s="15">
        <f>PRODUCT(D98/C98)</f>
        <v>8.1999999999999993</v>
      </c>
      <c r="F98" s="13">
        <v>2590</v>
      </c>
      <c r="G98" s="33">
        <f>PRODUCT(F98/C98)</f>
        <v>518</v>
      </c>
    </row>
    <row r="99" spans="1:7" x14ac:dyDescent="0.25">
      <c r="A99" s="30">
        <v>2022</v>
      </c>
      <c r="B99" s="30">
        <v>4</v>
      </c>
      <c r="C99" s="13">
        <v>11</v>
      </c>
      <c r="D99" s="13">
        <v>162</v>
      </c>
      <c r="E99" s="15">
        <f t="shared" ref="E99:E102" si="11">PRODUCT(D99/C99)</f>
        <v>14.727272727272727</v>
      </c>
      <c r="F99" s="13">
        <v>9653</v>
      </c>
      <c r="G99" s="33">
        <v>877.5454545454545</v>
      </c>
    </row>
    <row r="100" spans="1:7" x14ac:dyDescent="0.25">
      <c r="A100" s="30">
        <v>2023</v>
      </c>
      <c r="B100" s="30">
        <v>4</v>
      </c>
      <c r="C100" s="13">
        <v>8</v>
      </c>
      <c r="D100" s="13">
        <v>108</v>
      </c>
      <c r="E100" s="15">
        <f t="shared" si="11"/>
        <v>13.5</v>
      </c>
      <c r="F100" s="13">
        <v>8480</v>
      </c>
      <c r="G100" s="33">
        <v>1060</v>
      </c>
    </row>
    <row r="101" spans="1:7" ht="15.75" thickBot="1" x14ac:dyDescent="0.3">
      <c r="A101" s="16">
        <v>2024</v>
      </c>
      <c r="B101" s="35">
        <v>4</v>
      </c>
      <c r="C101" s="16">
        <v>18</v>
      </c>
      <c r="D101" s="16">
        <v>221</v>
      </c>
      <c r="E101" s="19">
        <f t="shared" si="11"/>
        <v>12.277777777777779</v>
      </c>
      <c r="F101" s="16">
        <v>10315</v>
      </c>
      <c r="G101" s="37">
        <f>PRODUCT(F101/C101)</f>
        <v>573.05555555555554</v>
      </c>
    </row>
    <row r="102" spans="1:7" ht="15.75" thickBot="1" x14ac:dyDescent="0.3">
      <c r="A102" s="20">
        <f>COUNT(A58:A101)</f>
        <v>44</v>
      </c>
      <c r="B102" s="17">
        <f>SUM(B79:B101)</f>
        <v>94</v>
      </c>
      <c r="C102" s="16">
        <f>SUM(C79:C101)</f>
        <v>175</v>
      </c>
      <c r="D102" s="17">
        <f>SUM(D79:D101)</f>
        <v>2295</v>
      </c>
      <c r="E102" s="71">
        <f t="shared" si="11"/>
        <v>13.114285714285714</v>
      </c>
      <c r="F102" s="16"/>
      <c r="G102" s="16"/>
    </row>
    <row r="103" spans="1:7" x14ac:dyDescent="0.25">
      <c r="A103" s="1"/>
      <c r="B103" s="1"/>
      <c r="C103" s="1"/>
      <c r="D103" s="1"/>
      <c r="E103" s="1"/>
      <c r="F103" s="1"/>
      <c r="G103" s="1"/>
    </row>
    <row r="104" spans="1:7" x14ac:dyDescent="0.25">
      <c r="A104" s="1"/>
      <c r="B104" s="1"/>
      <c r="C104" s="1"/>
      <c r="D104" s="1"/>
      <c r="E104" s="1"/>
    </row>
    <row r="105" spans="1:7" ht="20.25" x14ac:dyDescent="0.3">
      <c r="A105" s="56" t="s">
        <v>120</v>
      </c>
      <c r="B105" s="56"/>
      <c r="C105" s="56"/>
      <c r="D105" s="56"/>
      <c r="E105" s="56"/>
      <c r="F105" s="1"/>
      <c r="G105" s="1"/>
    </row>
    <row r="106" spans="1:7" ht="20.25" x14ac:dyDescent="0.3">
      <c r="A106" s="56" t="s">
        <v>121</v>
      </c>
      <c r="B106" s="56"/>
      <c r="C106" s="56"/>
      <c r="D106" s="56"/>
      <c r="E106" s="56"/>
      <c r="F106" s="1"/>
      <c r="G106" s="1"/>
    </row>
    <row r="107" spans="1:7" ht="21" thickBot="1" x14ac:dyDescent="0.35">
      <c r="A107" s="57" t="s">
        <v>113</v>
      </c>
      <c r="B107" s="17"/>
      <c r="C107" s="17"/>
      <c r="D107" s="17"/>
      <c r="E107" s="17"/>
      <c r="F107" s="1"/>
      <c r="G107" s="1"/>
    </row>
    <row r="108" spans="1:7" ht="15.75" thickBot="1" x14ac:dyDescent="0.3">
      <c r="A108" s="62" t="s">
        <v>40</v>
      </c>
      <c r="B108" s="68" t="s">
        <v>41</v>
      </c>
      <c r="C108" s="72" t="s">
        <v>42</v>
      </c>
      <c r="D108" s="52" t="s">
        <v>91</v>
      </c>
      <c r="E108" s="53" t="s">
        <v>92</v>
      </c>
      <c r="F108" s="26" t="s">
        <v>90</v>
      </c>
      <c r="G108" s="26" t="s">
        <v>92</v>
      </c>
    </row>
    <row r="109" spans="1:7" x14ac:dyDescent="0.25">
      <c r="A109" s="31">
        <v>1981</v>
      </c>
      <c r="B109" s="42">
        <v>6</v>
      </c>
      <c r="C109" s="31">
        <v>30</v>
      </c>
      <c r="D109" s="31">
        <v>447</v>
      </c>
      <c r="E109" s="65">
        <f>PRODUCT(D109/C109)</f>
        <v>14.9</v>
      </c>
      <c r="F109" s="31">
        <v>6279</v>
      </c>
      <c r="G109" s="33">
        <f t="shared" ref="G109:G112" si="12">PRODUCT(F109/C109)</f>
        <v>209.3</v>
      </c>
    </row>
    <row r="110" spans="1:7" x14ac:dyDescent="0.25">
      <c r="A110" s="1">
        <v>1982</v>
      </c>
      <c r="B110" s="30">
        <v>6</v>
      </c>
      <c r="C110" s="13">
        <v>30</v>
      </c>
      <c r="D110" s="13">
        <v>407</v>
      </c>
      <c r="E110" s="15">
        <f t="shared" ref="E110:E112" si="13">PRODUCT(D110/C110)</f>
        <v>13.566666666666666</v>
      </c>
      <c r="F110" s="13"/>
      <c r="G110" s="33">
        <f t="shared" si="12"/>
        <v>0</v>
      </c>
    </row>
    <row r="111" spans="1:7" x14ac:dyDescent="0.25">
      <c r="A111" s="30">
        <v>1983</v>
      </c>
      <c r="B111" s="30">
        <v>6</v>
      </c>
      <c r="C111" s="13">
        <v>30</v>
      </c>
      <c r="D111" s="13">
        <v>376</v>
      </c>
      <c r="E111" s="15">
        <f t="shared" si="13"/>
        <v>12.533333333333333</v>
      </c>
      <c r="F111" s="13"/>
      <c r="G111" s="33">
        <f t="shared" si="12"/>
        <v>0</v>
      </c>
    </row>
    <row r="112" spans="1:7" x14ac:dyDescent="0.25">
      <c r="A112" s="30">
        <v>1984</v>
      </c>
      <c r="B112" s="30">
        <v>6</v>
      </c>
      <c r="C112" s="13">
        <v>30</v>
      </c>
      <c r="D112" s="13">
        <v>414</v>
      </c>
      <c r="E112" s="15">
        <f t="shared" si="13"/>
        <v>13.8</v>
      </c>
      <c r="F112" s="13"/>
      <c r="G112" s="33">
        <f t="shared" si="12"/>
        <v>0</v>
      </c>
    </row>
    <row r="113" spans="1:8" x14ac:dyDescent="0.25">
      <c r="A113" s="30">
        <v>1985</v>
      </c>
      <c r="B113" s="69" t="s">
        <v>114</v>
      </c>
      <c r="C113" s="69" t="s">
        <v>114</v>
      </c>
      <c r="D113" s="69" t="s">
        <v>114</v>
      </c>
      <c r="E113" s="69" t="s">
        <v>114</v>
      </c>
      <c r="F113" s="69" t="s">
        <v>114</v>
      </c>
      <c r="G113" s="69" t="s">
        <v>114</v>
      </c>
      <c r="H113" s="70" t="s">
        <v>122</v>
      </c>
    </row>
    <row r="114" spans="1:8" x14ac:dyDescent="0.25">
      <c r="A114" s="30">
        <v>1986</v>
      </c>
      <c r="B114" s="30">
        <v>2</v>
      </c>
      <c r="C114" s="13">
        <v>1</v>
      </c>
      <c r="D114" s="13">
        <v>11</v>
      </c>
      <c r="E114" s="15">
        <f t="shared" ref="E114" si="14">PRODUCT(D114/C114)</f>
        <v>11</v>
      </c>
      <c r="F114" s="13"/>
      <c r="G114" s="33">
        <f t="shared" ref="G114" si="15">PRODUCT(F114/C114)</f>
        <v>0</v>
      </c>
      <c r="H114" s="2" t="s">
        <v>123</v>
      </c>
    </row>
    <row r="115" spans="1:8" x14ac:dyDescent="0.25">
      <c r="A115" s="30">
        <v>1987</v>
      </c>
      <c r="B115" s="69" t="s">
        <v>114</v>
      </c>
      <c r="C115" s="69" t="s">
        <v>114</v>
      </c>
      <c r="D115" s="69" t="s">
        <v>114</v>
      </c>
      <c r="E115" s="69" t="s">
        <v>114</v>
      </c>
      <c r="F115" s="69" t="s">
        <v>114</v>
      </c>
      <c r="G115" s="69" t="s">
        <v>114</v>
      </c>
      <c r="H115" s="70" t="s">
        <v>122</v>
      </c>
    </row>
    <row r="116" spans="1:8" x14ac:dyDescent="0.25">
      <c r="A116" s="30">
        <v>1988</v>
      </c>
      <c r="B116" s="69" t="s">
        <v>114</v>
      </c>
      <c r="C116" s="69" t="s">
        <v>114</v>
      </c>
      <c r="D116" s="69" t="s">
        <v>114</v>
      </c>
      <c r="E116" s="69" t="s">
        <v>114</v>
      </c>
      <c r="F116" s="69" t="s">
        <v>114</v>
      </c>
      <c r="G116" s="69" t="s">
        <v>114</v>
      </c>
      <c r="H116" s="70" t="s">
        <v>122</v>
      </c>
    </row>
    <row r="117" spans="1:8" x14ac:dyDescent="0.25">
      <c r="A117" s="30">
        <v>1989</v>
      </c>
      <c r="B117" s="69" t="s">
        <v>114</v>
      </c>
      <c r="C117" s="69" t="s">
        <v>114</v>
      </c>
      <c r="D117" s="69" t="s">
        <v>114</v>
      </c>
      <c r="E117" s="69" t="s">
        <v>114</v>
      </c>
      <c r="F117" s="69" t="s">
        <v>114</v>
      </c>
      <c r="G117" s="69" t="s">
        <v>114</v>
      </c>
      <c r="H117" s="70" t="s">
        <v>124</v>
      </c>
    </row>
    <row r="118" spans="1:8" x14ac:dyDescent="0.25">
      <c r="A118" s="30">
        <v>1990</v>
      </c>
      <c r="B118" s="30">
        <v>2</v>
      </c>
      <c r="C118" s="13">
        <v>1</v>
      </c>
      <c r="D118" s="13">
        <v>7</v>
      </c>
      <c r="E118" s="15">
        <f t="shared" ref="E118:E127" si="16">PRODUCT(D118/C118)</f>
        <v>7</v>
      </c>
      <c r="F118" s="13"/>
      <c r="G118" s="33">
        <f t="shared" ref="G118:G127" si="17">PRODUCT(F118/C118)</f>
        <v>0</v>
      </c>
      <c r="H118" s="2" t="s">
        <v>123</v>
      </c>
    </row>
    <row r="119" spans="1:8" x14ac:dyDescent="0.25">
      <c r="A119" s="30">
        <v>1991</v>
      </c>
      <c r="B119" s="30">
        <v>2</v>
      </c>
      <c r="C119" s="13">
        <v>2</v>
      </c>
      <c r="D119" s="13">
        <v>15</v>
      </c>
      <c r="E119" s="15">
        <f t="shared" si="16"/>
        <v>7.5</v>
      </c>
      <c r="F119" s="13"/>
      <c r="G119" s="33">
        <f t="shared" si="17"/>
        <v>0</v>
      </c>
    </row>
    <row r="120" spans="1:8" x14ac:dyDescent="0.25">
      <c r="A120" s="30">
        <v>1992</v>
      </c>
      <c r="B120" s="30">
        <v>4</v>
      </c>
      <c r="C120" s="13">
        <v>4</v>
      </c>
      <c r="D120" s="13">
        <v>50</v>
      </c>
      <c r="E120" s="15">
        <f t="shared" si="16"/>
        <v>12.5</v>
      </c>
      <c r="F120" s="13"/>
      <c r="G120" s="33">
        <f t="shared" si="17"/>
        <v>0</v>
      </c>
    </row>
    <row r="121" spans="1:8" x14ac:dyDescent="0.25">
      <c r="A121" s="30">
        <v>1993</v>
      </c>
      <c r="B121" s="30">
        <v>4</v>
      </c>
      <c r="C121" s="13">
        <v>4</v>
      </c>
      <c r="D121" s="13">
        <v>58</v>
      </c>
      <c r="E121" s="15">
        <f t="shared" si="16"/>
        <v>14.5</v>
      </c>
      <c r="F121" s="13"/>
      <c r="G121" s="33">
        <f t="shared" si="17"/>
        <v>0</v>
      </c>
    </row>
    <row r="122" spans="1:8" x14ac:dyDescent="0.25">
      <c r="A122" s="30">
        <v>1994</v>
      </c>
      <c r="B122" s="30">
        <v>4</v>
      </c>
      <c r="C122" s="13">
        <v>5</v>
      </c>
      <c r="D122" s="13">
        <v>76</v>
      </c>
      <c r="E122" s="15">
        <f t="shared" si="16"/>
        <v>15.2</v>
      </c>
      <c r="F122" s="13"/>
      <c r="G122" s="33">
        <f t="shared" si="17"/>
        <v>0</v>
      </c>
    </row>
    <row r="123" spans="1:8" x14ac:dyDescent="0.25">
      <c r="A123" s="30">
        <v>1995</v>
      </c>
      <c r="B123" s="30">
        <v>4</v>
      </c>
      <c r="C123" s="13">
        <v>4</v>
      </c>
      <c r="D123" s="13">
        <v>43</v>
      </c>
      <c r="E123" s="15">
        <f t="shared" si="16"/>
        <v>10.75</v>
      </c>
      <c r="F123" s="13"/>
      <c r="G123" s="33">
        <f t="shared" si="17"/>
        <v>0</v>
      </c>
    </row>
    <row r="124" spans="1:8" x14ac:dyDescent="0.25">
      <c r="A124" s="30">
        <v>1996</v>
      </c>
      <c r="B124" s="30">
        <v>4</v>
      </c>
      <c r="C124" s="13">
        <v>5</v>
      </c>
      <c r="D124" s="13">
        <v>66</v>
      </c>
      <c r="E124" s="15">
        <f t="shared" si="16"/>
        <v>13.2</v>
      </c>
      <c r="F124" s="13"/>
      <c r="G124" s="33">
        <f t="shared" si="17"/>
        <v>0</v>
      </c>
    </row>
    <row r="125" spans="1:8" x14ac:dyDescent="0.25">
      <c r="A125" s="30">
        <v>1997</v>
      </c>
      <c r="B125" s="30">
        <v>4</v>
      </c>
      <c r="C125" s="13">
        <v>4</v>
      </c>
      <c r="D125" s="13">
        <v>38</v>
      </c>
      <c r="E125" s="15">
        <f t="shared" si="16"/>
        <v>9.5</v>
      </c>
      <c r="F125" s="13"/>
      <c r="G125" s="33">
        <f t="shared" si="17"/>
        <v>0</v>
      </c>
    </row>
    <row r="126" spans="1:8" x14ac:dyDescent="0.25">
      <c r="A126" s="30">
        <v>1998</v>
      </c>
      <c r="B126" s="30">
        <v>4</v>
      </c>
      <c r="C126" s="13">
        <v>5</v>
      </c>
      <c r="D126" s="13">
        <v>48</v>
      </c>
      <c r="E126" s="15">
        <f t="shared" si="16"/>
        <v>9.6</v>
      </c>
      <c r="F126" s="13"/>
      <c r="G126" s="33">
        <f t="shared" si="17"/>
        <v>0</v>
      </c>
    </row>
    <row r="127" spans="1:8" x14ac:dyDescent="0.25">
      <c r="A127" s="30">
        <v>1999</v>
      </c>
      <c r="B127" s="30">
        <v>7</v>
      </c>
      <c r="C127" s="13">
        <v>42</v>
      </c>
      <c r="D127" s="13">
        <v>591</v>
      </c>
      <c r="E127" s="15">
        <f t="shared" si="16"/>
        <v>14.071428571428571</v>
      </c>
      <c r="F127" s="13"/>
      <c r="G127" s="33">
        <f t="shared" si="17"/>
        <v>0</v>
      </c>
    </row>
    <row r="128" spans="1:8" x14ac:dyDescent="0.25">
      <c r="A128" s="30">
        <v>2000</v>
      </c>
      <c r="B128" s="69" t="s">
        <v>114</v>
      </c>
      <c r="C128" s="69" t="s">
        <v>114</v>
      </c>
      <c r="D128" s="69" t="s">
        <v>114</v>
      </c>
      <c r="E128" s="69" t="s">
        <v>114</v>
      </c>
      <c r="F128" s="69" t="s">
        <v>114</v>
      </c>
      <c r="G128" s="69" t="s">
        <v>114</v>
      </c>
      <c r="H128" s="70" t="s">
        <v>122</v>
      </c>
    </row>
    <row r="129" spans="1:8" x14ac:dyDescent="0.25">
      <c r="A129" s="30">
        <v>2001</v>
      </c>
      <c r="B129" s="69" t="s">
        <v>114</v>
      </c>
      <c r="C129" s="69" t="s">
        <v>114</v>
      </c>
      <c r="D129" s="69" t="s">
        <v>114</v>
      </c>
      <c r="E129" s="69" t="s">
        <v>114</v>
      </c>
      <c r="F129" s="69" t="s">
        <v>114</v>
      </c>
      <c r="G129" s="69" t="s">
        <v>114</v>
      </c>
      <c r="H129" s="70" t="s">
        <v>122</v>
      </c>
    </row>
    <row r="130" spans="1:8" x14ac:dyDescent="0.25">
      <c r="A130" s="30">
        <v>2002</v>
      </c>
      <c r="B130" s="30">
        <v>4</v>
      </c>
      <c r="C130" s="13">
        <v>5</v>
      </c>
      <c r="D130" s="13">
        <v>57</v>
      </c>
      <c r="E130" s="15">
        <f t="shared" ref="E130:E139" si="18">PRODUCT(D130/C130)</f>
        <v>11.4</v>
      </c>
      <c r="F130" s="13">
        <v>1354</v>
      </c>
      <c r="G130" s="33">
        <f t="shared" ref="G130:G139" si="19">PRODUCT(F130/C130)</f>
        <v>270.8</v>
      </c>
    </row>
    <row r="131" spans="1:8" x14ac:dyDescent="0.25">
      <c r="A131" s="30">
        <v>2003</v>
      </c>
      <c r="B131" s="30">
        <v>4</v>
      </c>
      <c r="C131" s="13">
        <v>4</v>
      </c>
      <c r="D131" s="13">
        <v>51</v>
      </c>
      <c r="E131" s="15">
        <f t="shared" si="18"/>
        <v>12.75</v>
      </c>
      <c r="F131" s="13">
        <v>1199</v>
      </c>
      <c r="G131" s="33">
        <f t="shared" si="19"/>
        <v>299.75</v>
      </c>
    </row>
    <row r="132" spans="1:8" x14ac:dyDescent="0.25">
      <c r="A132" s="30">
        <v>2004</v>
      </c>
      <c r="B132" s="30">
        <v>4</v>
      </c>
      <c r="C132" s="13">
        <v>4</v>
      </c>
      <c r="D132" s="13">
        <v>39</v>
      </c>
      <c r="E132" s="15">
        <f t="shared" si="18"/>
        <v>9.75</v>
      </c>
      <c r="F132" s="13">
        <v>1197</v>
      </c>
      <c r="G132" s="33">
        <f t="shared" si="19"/>
        <v>299.25</v>
      </c>
    </row>
    <row r="133" spans="1:8" x14ac:dyDescent="0.25">
      <c r="A133" s="30">
        <v>2005</v>
      </c>
      <c r="B133" s="30">
        <v>6</v>
      </c>
      <c r="C133" s="13">
        <v>10</v>
      </c>
      <c r="D133" s="13">
        <v>118</v>
      </c>
      <c r="E133" s="15">
        <f t="shared" si="18"/>
        <v>11.8</v>
      </c>
      <c r="F133" s="13">
        <v>1991</v>
      </c>
      <c r="G133" s="33">
        <f t="shared" si="19"/>
        <v>199.1</v>
      </c>
    </row>
    <row r="134" spans="1:8" x14ac:dyDescent="0.25">
      <c r="A134" s="30">
        <v>2006</v>
      </c>
      <c r="B134" s="30">
        <v>6</v>
      </c>
      <c r="C134" s="13">
        <v>10</v>
      </c>
      <c r="D134" s="13">
        <v>176</v>
      </c>
      <c r="E134" s="15">
        <f t="shared" si="18"/>
        <v>17.600000000000001</v>
      </c>
      <c r="F134" s="13">
        <v>2128</v>
      </c>
      <c r="G134" s="33">
        <f t="shared" si="19"/>
        <v>212.8</v>
      </c>
    </row>
    <row r="135" spans="1:8" x14ac:dyDescent="0.25">
      <c r="A135" s="30">
        <v>2007</v>
      </c>
      <c r="B135" s="30">
        <v>5</v>
      </c>
      <c r="C135" s="13">
        <v>10</v>
      </c>
      <c r="D135" s="13">
        <v>145</v>
      </c>
      <c r="E135" s="15">
        <f t="shared" si="18"/>
        <v>14.5</v>
      </c>
      <c r="F135" s="13">
        <v>2335</v>
      </c>
      <c r="G135" s="33">
        <f t="shared" si="19"/>
        <v>233.5</v>
      </c>
    </row>
    <row r="136" spans="1:8" x14ac:dyDescent="0.25">
      <c r="A136" s="30">
        <v>2008</v>
      </c>
      <c r="B136" s="30">
        <v>2</v>
      </c>
      <c r="C136" s="13">
        <v>2</v>
      </c>
      <c r="D136" s="13">
        <v>25</v>
      </c>
      <c r="E136" s="14">
        <f t="shared" si="18"/>
        <v>12.5</v>
      </c>
      <c r="F136" s="13">
        <v>529</v>
      </c>
      <c r="G136" s="33">
        <f t="shared" si="19"/>
        <v>264.5</v>
      </c>
    </row>
    <row r="137" spans="1:8" x14ac:dyDescent="0.25">
      <c r="A137" s="30">
        <v>2009</v>
      </c>
      <c r="B137" s="30">
        <v>2</v>
      </c>
      <c r="C137" s="13">
        <v>2</v>
      </c>
      <c r="D137" s="13">
        <v>32</v>
      </c>
      <c r="E137" s="15">
        <f t="shared" si="18"/>
        <v>16</v>
      </c>
      <c r="F137" s="13">
        <v>687</v>
      </c>
      <c r="G137" s="33">
        <f t="shared" si="19"/>
        <v>343.5</v>
      </c>
    </row>
    <row r="138" spans="1:8" x14ac:dyDescent="0.25">
      <c r="A138" s="30">
        <v>2010</v>
      </c>
      <c r="B138" s="30">
        <v>2</v>
      </c>
      <c r="C138" s="13">
        <v>2</v>
      </c>
      <c r="D138" s="13">
        <v>33</v>
      </c>
      <c r="E138" s="14">
        <f t="shared" si="18"/>
        <v>16.5</v>
      </c>
      <c r="F138" s="13">
        <v>588</v>
      </c>
      <c r="G138" s="33">
        <f t="shared" si="19"/>
        <v>294</v>
      </c>
    </row>
    <row r="139" spans="1:8" x14ac:dyDescent="0.25">
      <c r="A139" s="30">
        <v>2011</v>
      </c>
      <c r="B139" s="30">
        <v>2</v>
      </c>
      <c r="C139" s="13">
        <v>2</v>
      </c>
      <c r="D139" s="13">
        <v>33</v>
      </c>
      <c r="E139" s="15">
        <f t="shared" si="18"/>
        <v>16.5</v>
      </c>
      <c r="F139" s="13">
        <v>853</v>
      </c>
      <c r="G139" s="33">
        <f t="shared" si="19"/>
        <v>426.5</v>
      </c>
    </row>
    <row r="140" spans="1:8" x14ac:dyDescent="0.25">
      <c r="A140" s="30">
        <v>2012</v>
      </c>
      <c r="B140" s="30">
        <v>2</v>
      </c>
      <c r="C140" s="13">
        <v>4</v>
      </c>
      <c r="D140" s="13">
        <v>45</v>
      </c>
      <c r="E140" s="15">
        <v>11.25</v>
      </c>
      <c r="F140" s="13">
        <v>884</v>
      </c>
      <c r="G140" s="33">
        <v>221</v>
      </c>
    </row>
    <row r="141" spans="1:8" x14ac:dyDescent="0.25">
      <c r="A141" s="30">
        <v>2013</v>
      </c>
      <c r="B141" s="30">
        <v>2</v>
      </c>
      <c r="C141" s="13">
        <v>4</v>
      </c>
      <c r="D141" s="13">
        <v>43</v>
      </c>
      <c r="E141" s="15">
        <v>10.75</v>
      </c>
      <c r="F141" s="13">
        <v>1192</v>
      </c>
      <c r="G141" s="33">
        <v>298</v>
      </c>
    </row>
    <row r="142" spans="1:8" x14ac:dyDescent="0.25">
      <c r="A142" s="30">
        <v>2014</v>
      </c>
      <c r="B142" s="30">
        <v>2</v>
      </c>
      <c r="C142" s="13">
        <v>4</v>
      </c>
      <c r="D142" s="13">
        <v>39</v>
      </c>
      <c r="E142" s="15">
        <v>9.75</v>
      </c>
      <c r="F142" s="13">
        <v>842</v>
      </c>
      <c r="G142" s="33">
        <v>210.5</v>
      </c>
    </row>
    <row r="143" spans="1:8" x14ac:dyDescent="0.25">
      <c r="A143" s="30">
        <v>2015</v>
      </c>
      <c r="B143" s="30">
        <v>4</v>
      </c>
      <c r="C143" s="13">
        <v>4</v>
      </c>
      <c r="D143" s="13">
        <v>58</v>
      </c>
      <c r="E143" s="15">
        <v>14.5</v>
      </c>
      <c r="F143" s="13">
        <v>620</v>
      </c>
      <c r="G143" s="33">
        <v>155</v>
      </c>
    </row>
    <row r="144" spans="1:8" x14ac:dyDescent="0.25">
      <c r="A144" s="13">
        <v>2016</v>
      </c>
      <c r="B144" s="30">
        <v>2</v>
      </c>
      <c r="C144" s="13">
        <v>2</v>
      </c>
      <c r="D144" s="13">
        <v>24</v>
      </c>
      <c r="E144" s="15">
        <f t="shared" ref="E144" si="20">PRODUCT(D144/C144)</f>
        <v>12</v>
      </c>
      <c r="F144" s="13">
        <v>243</v>
      </c>
      <c r="G144" s="33">
        <f t="shared" ref="G144" si="21">PRODUCT(F144/C144)</f>
        <v>121.5</v>
      </c>
    </row>
    <row r="145" spans="1:16" x14ac:dyDescent="0.25">
      <c r="A145" s="13">
        <v>2017</v>
      </c>
      <c r="B145" s="30">
        <v>2</v>
      </c>
      <c r="C145" s="13">
        <v>2</v>
      </c>
      <c r="D145" s="13">
        <v>29</v>
      </c>
      <c r="E145" s="15">
        <v>14.5</v>
      </c>
      <c r="F145" s="13">
        <v>377</v>
      </c>
      <c r="G145" s="33">
        <v>188.5</v>
      </c>
    </row>
    <row r="146" spans="1:16" x14ac:dyDescent="0.25">
      <c r="A146" s="13">
        <v>2018</v>
      </c>
      <c r="B146" s="30">
        <v>2</v>
      </c>
      <c r="C146" s="13">
        <v>2</v>
      </c>
      <c r="D146" s="13">
        <v>30</v>
      </c>
      <c r="E146" s="15">
        <v>15</v>
      </c>
      <c r="F146" s="13">
        <v>371</v>
      </c>
      <c r="G146" s="33">
        <v>185.5</v>
      </c>
    </row>
    <row r="147" spans="1:16" x14ac:dyDescent="0.25">
      <c r="A147" s="13">
        <v>2019</v>
      </c>
      <c r="B147" s="30">
        <v>2</v>
      </c>
      <c r="C147" s="13">
        <v>3</v>
      </c>
      <c r="D147" s="13">
        <v>37</v>
      </c>
      <c r="E147" s="15">
        <f t="shared" ref="E147" si="22">PRODUCT(D147/C147)</f>
        <v>12.333333333333334</v>
      </c>
      <c r="F147" s="13">
        <v>1527</v>
      </c>
      <c r="G147" s="33">
        <f t="shared" ref="G147" si="23">PRODUCT(F147/C147)</f>
        <v>509</v>
      </c>
    </row>
    <row r="148" spans="1:16" x14ac:dyDescent="0.25">
      <c r="A148" s="13">
        <v>2021</v>
      </c>
      <c r="B148" s="30">
        <v>2</v>
      </c>
      <c r="C148" s="13">
        <v>2</v>
      </c>
      <c r="D148" s="13">
        <v>30</v>
      </c>
      <c r="E148" s="15">
        <f>PRODUCT(D148/C148)</f>
        <v>15</v>
      </c>
      <c r="F148" s="13">
        <v>441</v>
      </c>
      <c r="G148" s="33">
        <f>PRODUCT(F148/C148)</f>
        <v>220.5</v>
      </c>
    </row>
    <row r="149" spans="1:16" x14ac:dyDescent="0.25">
      <c r="A149" s="13">
        <v>2022</v>
      </c>
      <c r="B149" s="30">
        <v>4</v>
      </c>
      <c r="C149" s="13">
        <v>7</v>
      </c>
      <c r="D149" s="13">
        <v>72</v>
      </c>
      <c r="E149" s="15">
        <v>10.285714285714286</v>
      </c>
      <c r="F149" s="13">
        <v>1960</v>
      </c>
      <c r="G149" s="33">
        <v>280</v>
      </c>
    </row>
    <row r="150" spans="1:16" x14ac:dyDescent="0.25">
      <c r="A150" s="13">
        <v>2023</v>
      </c>
      <c r="B150" s="30">
        <v>4</v>
      </c>
      <c r="C150" s="13">
        <v>9</v>
      </c>
      <c r="D150" s="13">
        <v>141</v>
      </c>
      <c r="E150" s="15">
        <v>15.666666666666666</v>
      </c>
      <c r="F150" s="13">
        <v>2574</v>
      </c>
      <c r="G150" s="33">
        <v>286</v>
      </c>
    </row>
    <row r="151" spans="1:16" ht="15.75" thickBot="1" x14ac:dyDescent="0.3">
      <c r="A151" s="16">
        <v>2024</v>
      </c>
      <c r="B151" s="35">
        <v>4</v>
      </c>
      <c r="C151" s="16">
        <v>10</v>
      </c>
      <c r="D151" s="16">
        <v>134</v>
      </c>
      <c r="E151" s="19">
        <f>PRODUCT(D151/C151)</f>
        <v>13.4</v>
      </c>
      <c r="F151" s="16">
        <v>2680</v>
      </c>
      <c r="G151" s="37">
        <f>PRODUCT(F151/C151)</f>
        <v>268</v>
      </c>
    </row>
    <row r="152" spans="1:16" ht="15.75" thickBot="1" x14ac:dyDescent="0.3">
      <c r="A152" s="21">
        <f>COUNT(A109:A151)</f>
        <v>43</v>
      </c>
      <c r="B152" s="17">
        <f>SUM(B130:B151)</f>
        <v>69</v>
      </c>
      <c r="C152" s="16">
        <f>SUM(C130:C151)</f>
        <v>104</v>
      </c>
      <c r="D152" s="16">
        <f>SUM(D130:D151)</f>
        <v>1391</v>
      </c>
      <c r="E152" s="71">
        <f t="shared" ref="E152" si="24">PRODUCT(D152/C152)</f>
        <v>13.375</v>
      </c>
      <c r="F152" s="16"/>
      <c r="G152" s="16"/>
    </row>
    <row r="153" spans="1:16" x14ac:dyDescent="0.25">
      <c r="A153" s="5"/>
      <c r="B153" s="5"/>
      <c r="C153" s="5"/>
      <c r="D153" s="5"/>
      <c r="E153" s="5"/>
      <c r="F153" s="1"/>
    </row>
    <row r="154" spans="1:16" x14ac:dyDescent="0.25">
      <c r="A154" s="5"/>
      <c r="B154" s="5"/>
      <c r="C154" s="5"/>
      <c r="D154" s="5"/>
      <c r="E154" s="5"/>
      <c r="F154" s="1"/>
    </row>
    <row r="155" spans="1:16" x14ac:dyDescent="0.25">
      <c r="A155" s="5"/>
      <c r="B155" s="5"/>
      <c r="C155" s="5"/>
      <c r="D155" s="5"/>
      <c r="E155" s="5"/>
      <c r="F155" s="1"/>
    </row>
    <row r="156" spans="1:16" x14ac:dyDescent="0.25">
      <c r="A156" s="5"/>
      <c r="B156" s="5"/>
      <c r="C156" s="5"/>
      <c r="D156" s="5"/>
      <c r="E156" s="5"/>
      <c r="F156" s="1"/>
    </row>
    <row r="157" spans="1:16" x14ac:dyDescent="0.25">
      <c r="A157" s="5"/>
      <c r="B157" s="5"/>
      <c r="C157" s="5"/>
      <c r="D157" s="5"/>
      <c r="E157" s="5"/>
      <c r="F157" s="1"/>
    </row>
    <row r="158" spans="1:16" s="73" customFormat="1" x14ac:dyDescent="0.25">
      <c r="A158" s="5"/>
      <c r="B158" s="5"/>
      <c r="C158" s="5"/>
      <c r="D158" s="5"/>
      <c r="E158" s="5"/>
      <c r="F158" s="1"/>
      <c r="G158" s="5"/>
      <c r="H158" s="5"/>
      <c r="I158" s="5"/>
      <c r="J158" s="5"/>
      <c r="K158" s="5"/>
      <c r="L158" s="1"/>
      <c r="M158" s="1"/>
      <c r="N158" s="6"/>
      <c r="O158" s="6"/>
      <c r="P158" s="6"/>
    </row>
    <row r="159" spans="1:16" x14ac:dyDescent="0.25">
      <c r="A159" s="5"/>
      <c r="B159" s="5"/>
      <c r="C159" s="5"/>
      <c r="D159" s="5"/>
      <c r="E159" s="5"/>
      <c r="F159" s="1"/>
    </row>
    <row r="160" spans="1:16" x14ac:dyDescent="0.25">
      <c r="A160" s="5"/>
      <c r="B160" s="5"/>
      <c r="C160" s="5"/>
      <c r="D160" s="5"/>
      <c r="E160" s="5"/>
      <c r="F160" s="1"/>
    </row>
    <row r="161" spans="1:6" x14ac:dyDescent="0.25">
      <c r="A161" s="5"/>
      <c r="B161" s="5"/>
      <c r="C161" s="5"/>
      <c r="D161" s="5"/>
      <c r="E161" s="5"/>
      <c r="F161" s="1"/>
    </row>
    <row r="162" spans="1:6" x14ac:dyDescent="0.25">
      <c r="A162" s="5"/>
      <c r="B162" s="5"/>
      <c r="C162" s="5"/>
      <c r="D162" s="5"/>
      <c r="E162" s="5"/>
      <c r="F162" s="1"/>
    </row>
    <row r="163" spans="1:6" x14ac:dyDescent="0.25">
      <c r="A163" s="5"/>
      <c r="B163" s="5"/>
      <c r="C163" s="5"/>
      <c r="D163" s="5"/>
      <c r="E163" s="5"/>
      <c r="F163" s="1"/>
    </row>
    <row r="164" spans="1:6" x14ac:dyDescent="0.25">
      <c r="A164" s="5"/>
      <c r="B164" s="5"/>
      <c r="C164" s="5"/>
      <c r="D164" s="5"/>
      <c r="E164" s="5"/>
      <c r="F164" s="1"/>
    </row>
    <row r="165" spans="1:6" x14ac:dyDescent="0.25">
      <c r="A165" s="5"/>
      <c r="B165" s="5"/>
      <c r="C165" s="5"/>
      <c r="D165" s="5"/>
      <c r="E165" s="5"/>
      <c r="F165" s="1"/>
    </row>
    <row r="166" spans="1:6" x14ac:dyDescent="0.25">
      <c r="A166" s="5"/>
      <c r="B166" s="5"/>
      <c r="C166" s="5"/>
      <c r="D166" s="5"/>
      <c r="E166" s="5"/>
      <c r="F166" s="1"/>
    </row>
    <row r="167" spans="1:6" x14ac:dyDescent="0.25">
      <c r="A167" s="5"/>
      <c r="B167" s="5"/>
      <c r="C167" s="5"/>
      <c r="D167" s="5"/>
      <c r="E167" s="5"/>
      <c r="F167" s="1"/>
    </row>
    <row r="168" spans="1:6" x14ac:dyDescent="0.25">
      <c r="A168" s="5"/>
      <c r="B168" s="5"/>
      <c r="C168" s="5"/>
      <c r="D168" s="5"/>
      <c r="E168" s="5"/>
      <c r="F168" s="1"/>
    </row>
    <row r="169" spans="1:6" x14ac:dyDescent="0.25">
      <c r="A169" s="5"/>
      <c r="B169" s="5"/>
      <c r="C169" s="5"/>
      <c r="D169" s="5"/>
      <c r="E169" s="5"/>
      <c r="F169" s="1"/>
    </row>
    <row r="170" spans="1:6" x14ac:dyDescent="0.25">
      <c r="A170" s="5"/>
      <c r="B170" s="5"/>
      <c r="C170" s="5"/>
      <c r="D170" s="5"/>
      <c r="E170" s="5"/>
      <c r="F170" s="1"/>
    </row>
    <row r="171" spans="1:6" x14ac:dyDescent="0.25">
      <c r="A171" s="5"/>
      <c r="B171" s="5"/>
      <c r="C171" s="5"/>
      <c r="D171" s="5"/>
      <c r="E171" s="5"/>
      <c r="F171" s="1"/>
    </row>
    <row r="172" spans="1:6" x14ac:dyDescent="0.25">
      <c r="A172" s="74"/>
      <c r="B172" s="5"/>
      <c r="C172" s="5"/>
      <c r="D172" s="5"/>
      <c r="E172" s="5"/>
      <c r="F172" s="1"/>
    </row>
    <row r="173" spans="1:6" x14ac:dyDescent="0.25">
      <c r="A173" s="5"/>
      <c r="B173" s="5"/>
      <c r="C173" s="5"/>
      <c r="D173" s="5"/>
      <c r="E173" s="5"/>
      <c r="F173" s="1"/>
    </row>
    <row r="174" spans="1:6" x14ac:dyDescent="0.25">
      <c r="A174" s="5"/>
      <c r="B174" s="5"/>
      <c r="C174" s="5"/>
      <c r="D174" s="5"/>
      <c r="E174" s="5"/>
    </row>
    <row r="175" spans="1:6" x14ac:dyDescent="0.25">
      <c r="A175" s="5"/>
      <c r="B175" s="5"/>
      <c r="C175" s="5"/>
      <c r="D175" s="5"/>
      <c r="E175" s="5"/>
    </row>
    <row r="176" spans="1:6" x14ac:dyDescent="0.25">
      <c r="A176" s="5"/>
      <c r="B176" s="5"/>
      <c r="C176" s="5"/>
      <c r="D176" s="5"/>
      <c r="E176" s="5"/>
    </row>
    <row r="177" spans="1:5" x14ac:dyDescent="0.25">
      <c r="A177" s="5"/>
      <c r="B177" s="5"/>
      <c r="C177" s="5"/>
      <c r="D177" s="5"/>
      <c r="E177" s="5"/>
    </row>
    <row r="178" spans="1:5" x14ac:dyDescent="0.25">
      <c r="A178" s="5"/>
      <c r="B178" s="5"/>
      <c r="C178" s="5"/>
      <c r="D178" s="5"/>
      <c r="E178" s="5"/>
    </row>
    <row r="179" spans="1:5" x14ac:dyDescent="0.25">
      <c r="A179" s="5"/>
      <c r="B179" s="5"/>
      <c r="C179" s="5"/>
      <c r="D179" s="5"/>
      <c r="E179" s="5"/>
    </row>
    <row r="180" spans="1:5" x14ac:dyDescent="0.25">
      <c r="A180" s="5"/>
      <c r="B180" s="5"/>
      <c r="C180" s="5"/>
      <c r="D180" s="5"/>
      <c r="E180" s="5"/>
    </row>
    <row r="181" spans="1:5" x14ac:dyDescent="0.25">
      <c r="A181" s="5"/>
      <c r="B181" s="5"/>
      <c r="C181" s="5"/>
      <c r="D181" s="5"/>
      <c r="E181" s="5"/>
    </row>
    <row r="182" spans="1:5" x14ac:dyDescent="0.25">
      <c r="A182" s="5"/>
      <c r="B182" s="5"/>
      <c r="C182" s="5"/>
      <c r="D182" s="5"/>
      <c r="E182" s="5"/>
    </row>
    <row r="183" spans="1:5" x14ac:dyDescent="0.25">
      <c r="A183" s="5"/>
      <c r="B183" s="5"/>
      <c r="C183" s="5"/>
      <c r="D183" s="5"/>
      <c r="E183" s="5"/>
    </row>
    <row r="184" spans="1:5" x14ac:dyDescent="0.25">
      <c r="A184" s="5"/>
      <c r="B184" s="5"/>
      <c r="C184" s="5"/>
      <c r="D184" s="5"/>
      <c r="E184" s="5"/>
    </row>
    <row r="185" spans="1:5" x14ac:dyDescent="0.25">
      <c r="A185" s="5"/>
      <c r="B185" s="5"/>
      <c r="C185" s="5"/>
      <c r="D185" s="5"/>
      <c r="E185" s="5"/>
    </row>
    <row r="186" spans="1:5" x14ac:dyDescent="0.25">
      <c r="A186" s="5"/>
      <c r="B186" s="5"/>
      <c r="C186" s="5"/>
      <c r="D186" s="5"/>
      <c r="E186" s="5"/>
    </row>
    <row r="187" spans="1:5" x14ac:dyDescent="0.25">
      <c r="A187" s="5"/>
      <c r="B187" s="5"/>
      <c r="C187" s="5"/>
      <c r="D187" s="5"/>
      <c r="E187" s="5"/>
    </row>
    <row r="188" spans="1:5" x14ac:dyDescent="0.25">
      <c r="A188" s="5"/>
      <c r="B188" s="5"/>
      <c r="C188" s="5"/>
      <c r="D188" s="5"/>
      <c r="E188" s="5"/>
    </row>
    <row r="189" spans="1:5" x14ac:dyDescent="0.25">
      <c r="A189" s="5"/>
      <c r="B189" s="5"/>
      <c r="C189" s="5"/>
      <c r="D189" s="5"/>
      <c r="E189" s="5"/>
    </row>
    <row r="190" spans="1:5" x14ac:dyDescent="0.25">
      <c r="A190" s="5"/>
      <c r="B190" s="5"/>
      <c r="C190" s="5"/>
      <c r="D190" s="5"/>
      <c r="E190" s="5"/>
    </row>
    <row r="191" spans="1:5" x14ac:dyDescent="0.25">
      <c r="A191" s="5"/>
      <c r="B191" s="5"/>
      <c r="C191" s="5"/>
      <c r="D191" s="5"/>
      <c r="E191" s="5"/>
    </row>
    <row r="192" spans="1:5" x14ac:dyDescent="0.25">
      <c r="A192" s="5"/>
      <c r="B192" s="5"/>
      <c r="C192" s="5"/>
      <c r="D192" s="5"/>
      <c r="E192" s="5"/>
    </row>
    <row r="193" spans="1:5" x14ac:dyDescent="0.25">
      <c r="A193" s="5"/>
      <c r="B193" s="5"/>
      <c r="C193" s="5"/>
      <c r="D193" s="5"/>
      <c r="E193" s="5"/>
    </row>
    <row r="194" spans="1:5" x14ac:dyDescent="0.25">
      <c r="A194" s="5"/>
      <c r="B194" s="5"/>
      <c r="C194" s="5"/>
      <c r="D194" s="5"/>
      <c r="E194" s="5"/>
    </row>
    <row r="195" spans="1:5" x14ac:dyDescent="0.25">
      <c r="A195" s="5"/>
      <c r="B195" s="5"/>
      <c r="C195" s="5"/>
      <c r="D195" s="5"/>
      <c r="E195" s="5"/>
    </row>
    <row r="196" spans="1:5" x14ac:dyDescent="0.25">
      <c r="A196" s="5"/>
      <c r="B196" s="5"/>
      <c r="C196" s="5"/>
      <c r="D196" s="5"/>
      <c r="E196" s="5"/>
    </row>
    <row r="197" spans="1:5" x14ac:dyDescent="0.25">
      <c r="A197" s="5"/>
      <c r="B197" s="5"/>
      <c r="C197" s="5"/>
      <c r="D197" s="5"/>
      <c r="E197" s="5"/>
    </row>
    <row r="198" spans="1:5" x14ac:dyDescent="0.25">
      <c r="A198" s="5"/>
      <c r="B198" s="5"/>
      <c r="C198" s="5"/>
      <c r="D198" s="5"/>
      <c r="E198" s="5"/>
    </row>
    <row r="199" spans="1:5" x14ac:dyDescent="0.25">
      <c r="A199" s="5"/>
      <c r="B199" s="5"/>
      <c r="C199" s="5"/>
      <c r="D199" s="5"/>
      <c r="E199" s="5"/>
    </row>
    <row r="200" spans="1:5" x14ac:dyDescent="0.25">
      <c r="A200" s="5"/>
      <c r="B200" s="5"/>
      <c r="C200" s="5"/>
      <c r="D200" s="5"/>
      <c r="E200" s="5"/>
    </row>
    <row r="201" spans="1:5" x14ac:dyDescent="0.25">
      <c r="A201" s="5"/>
      <c r="B201" s="5"/>
      <c r="C201" s="5"/>
      <c r="D201" s="5"/>
      <c r="E201" s="5"/>
    </row>
    <row r="202" spans="1:5" x14ac:dyDescent="0.25">
      <c r="A202" s="5"/>
      <c r="B202" s="5"/>
      <c r="C202" s="5"/>
      <c r="D202" s="5"/>
      <c r="E202" s="5"/>
    </row>
    <row r="203" spans="1:5" x14ac:dyDescent="0.25">
      <c r="A203" s="5"/>
      <c r="B203" s="5"/>
      <c r="C203" s="5"/>
      <c r="D203" s="5"/>
      <c r="E203" s="5"/>
    </row>
    <row r="204" spans="1:5" x14ac:dyDescent="0.25">
      <c r="A204" s="5"/>
      <c r="B204" s="5"/>
      <c r="C204" s="5"/>
      <c r="D204" s="5"/>
      <c r="E204" s="5"/>
    </row>
    <row r="205" spans="1:5" x14ac:dyDescent="0.25">
      <c r="A205" s="5"/>
      <c r="B205" s="5"/>
      <c r="C205" s="5"/>
      <c r="D205" s="5"/>
      <c r="E205" s="5"/>
    </row>
    <row r="206" spans="1:5" x14ac:dyDescent="0.25">
      <c r="A206" s="5"/>
      <c r="B206" s="5"/>
      <c r="C206" s="5"/>
      <c r="D206" s="5"/>
      <c r="E206" s="5"/>
    </row>
    <row r="207" spans="1:5" x14ac:dyDescent="0.25">
      <c r="A207" s="5"/>
      <c r="B207" s="5"/>
      <c r="C207" s="5"/>
      <c r="D207" s="5"/>
      <c r="E207" s="5"/>
    </row>
    <row r="208" spans="1:5" x14ac:dyDescent="0.25">
      <c r="A208" s="5"/>
      <c r="B208" s="5"/>
      <c r="C208" s="5"/>
      <c r="D208" s="5"/>
      <c r="E208" s="5"/>
    </row>
    <row r="209" spans="1:5" x14ac:dyDescent="0.25">
      <c r="A209" s="5"/>
      <c r="B209" s="5"/>
      <c r="C209" s="5"/>
      <c r="D209" s="5"/>
      <c r="E209" s="5"/>
    </row>
    <row r="210" spans="1:5" x14ac:dyDescent="0.25">
      <c r="A210" s="5"/>
      <c r="B210" s="5"/>
      <c r="C210" s="5"/>
      <c r="D210" s="5"/>
      <c r="E210" s="5"/>
    </row>
    <row r="211" spans="1:5" x14ac:dyDescent="0.25">
      <c r="A211" s="5"/>
      <c r="B211" s="5"/>
      <c r="C211" s="5"/>
      <c r="D211" s="5"/>
      <c r="E211" s="5"/>
    </row>
    <row r="212" spans="1:5" x14ac:dyDescent="0.25">
      <c r="A212" s="5"/>
      <c r="B212" s="5"/>
      <c r="C212" s="5"/>
      <c r="D212" s="5"/>
      <c r="E212" s="5"/>
    </row>
    <row r="213" spans="1:5" x14ac:dyDescent="0.25">
      <c r="A213" s="5"/>
      <c r="B213" s="5"/>
      <c r="C213" s="5"/>
      <c r="D213" s="5"/>
      <c r="E213" s="5"/>
    </row>
    <row r="214" spans="1:5" x14ac:dyDescent="0.25">
      <c r="A214" s="5"/>
      <c r="B214" s="5"/>
      <c r="C214" s="5"/>
      <c r="D214" s="5"/>
      <c r="E214" s="5"/>
    </row>
    <row r="215" spans="1:5" x14ac:dyDescent="0.25">
      <c r="A215" s="5"/>
      <c r="B215" s="5"/>
      <c r="C215" s="5"/>
      <c r="D215" s="5"/>
      <c r="E215" s="5"/>
    </row>
    <row r="216" spans="1:5" x14ac:dyDescent="0.25">
      <c r="A216" s="5"/>
      <c r="B216" s="5"/>
      <c r="C216" s="5"/>
      <c r="D216" s="5"/>
      <c r="E216" s="5"/>
    </row>
    <row r="217" spans="1:5" x14ac:dyDescent="0.25">
      <c r="A217" s="5"/>
      <c r="B217" s="5"/>
      <c r="C217" s="5"/>
      <c r="D217" s="5"/>
      <c r="E217" s="5"/>
    </row>
    <row r="218" spans="1:5" x14ac:dyDescent="0.25">
      <c r="A218" s="5"/>
      <c r="B218" s="5"/>
      <c r="C218" s="5"/>
      <c r="D218" s="5"/>
      <c r="E218" s="5"/>
    </row>
    <row r="219" spans="1:5" x14ac:dyDescent="0.25">
      <c r="A219" s="5"/>
      <c r="B219" s="5"/>
      <c r="C219" s="5"/>
      <c r="D219" s="5"/>
      <c r="E219" s="5"/>
    </row>
    <row r="220" spans="1:5" x14ac:dyDescent="0.25">
      <c r="A220" s="5"/>
      <c r="B220" s="5"/>
      <c r="C220" s="5"/>
      <c r="D220" s="5"/>
      <c r="E220" s="5"/>
    </row>
    <row r="221" spans="1:5" x14ac:dyDescent="0.25">
      <c r="A221" s="5"/>
      <c r="B221" s="5"/>
      <c r="C221" s="5"/>
      <c r="D221" s="5"/>
      <c r="E221" s="5"/>
    </row>
    <row r="222" spans="1:5" x14ac:dyDescent="0.25">
      <c r="A222" s="5"/>
      <c r="B222" s="5"/>
      <c r="C222" s="5"/>
      <c r="D222" s="5"/>
      <c r="E222" s="5"/>
    </row>
    <row r="223" spans="1:5" x14ac:dyDescent="0.25">
      <c r="A223" s="5"/>
      <c r="B223" s="5"/>
      <c r="C223" s="5"/>
      <c r="D223" s="5"/>
      <c r="E223" s="5"/>
    </row>
    <row r="224" spans="1:5" x14ac:dyDescent="0.25">
      <c r="A224" s="5"/>
      <c r="B224" s="5"/>
      <c r="C224" s="5"/>
      <c r="D224" s="5"/>
      <c r="E224" s="5"/>
    </row>
    <row r="225" spans="1:5" x14ac:dyDescent="0.25">
      <c r="A225" s="5"/>
      <c r="B225" s="5"/>
      <c r="C225" s="5"/>
      <c r="D225" s="5"/>
      <c r="E225" s="5"/>
    </row>
    <row r="226" spans="1:5" x14ac:dyDescent="0.25">
      <c r="A226" s="5"/>
      <c r="B226" s="5"/>
      <c r="C226" s="5"/>
      <c r="D226" s="5"/>
      <c r="E226" s="5"/>
    </row>
    <row r="227" spans="1:5" x14ac:dyDescent="0.25">
      <c r="A227" s="5"/>
      <c r="B227" s="5"/>
      <c r="C227" s="5"/>
      <c r="D227" s="5"/>
      <c r="E227" s="5"/>
    </row>
    <row r="228" spans="1:5" x14ac:dyDescent="0.25">
      <c r="A228" s="5"/>
      <c r="B228" s="5"/>
      <c r="C228" s="5"/>
      <c r="D228" s="5"/>
      <c r="E228" s="5"/>
    </row>
    <row r="229" spans="1:5" x14ac:dyDescent="0.25">
      <c r="A229" s="5"/>
      <c r="B229" s="5"/>
      <c r="C229" s="5"/>
      <c r="D229" s="5"/>
      <c r="E229" s="5"/>
    </row>
    <row r="230" spans="1:5" x14ac:dyDescent="0.25">
      <c r="A230" s="5"/>
      <c r="B230" s="5"/>
      <c r="C230" s="5"/>
      <c r="D230" s="5"/>
      <c r="E230" s="5"/>
    </row>
    <row r="231" spans="1:5" x14ac:dyDescent="0.25">
      <c r="A231" s="5"/>
      <c r="B231" s="5"/>
      <c r="C231" s="5"/>
      <c r="D231" s="5"/>
      <c r="E231" s="5"/>
    </row>
    <row r="232" spans="1:5" x14ac:dyDescent="0.25">
      <c r="A232" s="5"/>
      <c r="B232" s="5"/>
      <c r="C232" s="5"/>
      <c r="D232" s="5"/>
      <c r="E232" s="5"/>
    </row>
    <row r="233" spans="1:5" x14ac:dyDescent="0.25">
      <c r="A233" s="5"/>
      <c r="B233" s="5"/>
      <c r="C233" s="5"/>
      <c r="D233" s="5"/>
      <c r="E233" s="5"/>
    </row>
    <row r="234" spans="1:5" x14ac:dyDescent="0.25">
      <c r="A234" s="5"/>
      <c r="B234" s="5"/>
      <c r="C234" s="5"/>
      <c r="D234" s="5"/>
      <c r="E234" s="5"/>
    </row>
    <row r="235" spans="1:5" x14ac:dyDescent="0.25">
      <c r="A235" s="5"/>
      <c r="B235" s="5"/>
      <c r="C235" s="5"/>
      <c r="D235" s="5"/>
      <c r="E235" s="5"/>
    </row>
    <row r="236" spans="1:5" x14ac:dyDescent="0.25">
      <c r="A236" s="5"/>
      <c r="B236" s="5"/>
      <c r="C236" s="5"/>
      <c r="D236" s="5"/>
      <c r="E236" s="5"/>
    </row>
    <row r="237" spans="1:5" x14ac:dyDescent="0.25">
      <c r="A237" s="5"/>
      <c r="B237" s="5"/>
      <c r="C237" s="5"/>
      <c r="D237" s="5"/>
      <c r="E237" s="5"/>
    </row>
    <row r="238" spans="1:5" x14ac:dyDescent="0.25">
      <c r="A238" s="5"/>
      <c r="B238" s="5"/>
      <c r="C238" s="5"/>
      <c r="D238" s="5"/>
      <c r="E238" s="5"/>
    </row>
    <row r="239" spans="1:5" x14ac:dyDescent="0.25">
      <c r="A239" s="5"/>
      <c r="B239" s="5"/>
      <c r="C239" s="5"/>
      <c r="D239" s="5"/>
      <c r="E239" s="5"/>
    </row>
    <row r="240" spans="1:5" x14ac:dyDescent="0.25">
      <c r="A240" s="5"/>
      <c r="B240" s="5"/>
      <c r="C240" s="5"/>
      <c r="D240" s="5"/>
      <c r="E240" s="5"/>
    </row>
    <row r="241" spans="1:5" x14ac:dyDescent="0.25">
      <c r="A241" s="5"/>
      <c r="B241" s="5"/>
      <c r="C241" s="5"/>
      <c r="D241" s="5"/>
      <c r="E241" s="5"/>
    </row>
    <row r="242" spans="1:5" x14ac:dyDescent="0.25">
      <c r="A242" s="5"/>
      <c r="B242" s="5"/>
      <c r="C242" s="5"/>
      <c r="D242" s="5"/>
      <c r="E242" s="5"/>
    </row>
    <row r="243" spans="1:5" x14ac:dyDescent="0.25">
      <c r="A243" s="5"/>
      <c r="B243" s="5"/>
      <c r="C243" s="5"/>
      <c r="D243" s="5"/>
      <c r="E243" s="5"/>
    </row>
    <row r="244" spans="1:5" x14ac:dyDescent="0.25">
      <c r="A244" s="5"/>
      <c r="B244" s="5"/>
      <c r="C244" s="5"/>
      <c r="D244" s="5"/>
      <c r="E244" s="5"/>
    </row>
    <row r="245" spans="1:5" x14ac:dyDescent="0.25">
      <c r="A245" s="5"/>
      <c r="B245" s="5"/>
      <c r="C245" s="5"/>
      <c r="D245" s="5"/>
      <c r="E245" s="5"/>
    </row>
    <row r="246" spans="1:5" x14ac:dyDescent="0.25">
      <c r="A246" s="5"/>
      <c r="B246" s="5"/>
      <c r="C246" s="5"/>
      <c r="D246" s="5"/>
      <c r="E246" s="5"/>
    </row>
    <row r="247" spans="1:5" x14ac:dyDescent="0.25">
      <c r="A247" s="5"/>
      <c r="B247" s="5"/>
      <c r="C247" s="5"/>
      <c r="D247" s="5"/>
      <c r="E247" s="5"/>
    </row>
    <row r="248" spans="1:5" x14ac:dyDescent="0.25">
      <c r="A248" s="5"/>
      <c r="B248" s="5"/>
      <c r="C248" s="5"/>
      <c r="D248" s="5"/>
      <c r="E248" s="5"/>
    </row>
    <row r="249" spans="1:5" x14ac:dyDescent="0.25">
      <c r="A249" s="5"/>
      <c r="B249" s="5"/>
      <c r="C249" s="5"/>
      <c r="D249" s="5"/>
      <c r="E249" s="5"/>
    </row>
    <row r="250" spans="1:5" x14ac:dyDescent="0.25">
      <c r="A250" s="5"/>
      <c r="B250" s="5"/>
      <c r="C250" s="5"/>
      <c r="D250" s="5"/>
      <c r="E250" s="5"/>
    </row>
    <row r="251" spans="1:5" x14ac:dyDescent="0.25">
      <c r="A251" s="5"/>
      <c r="B251" s="5"/>
      <c r="C251" s="5"/>
      <c r="D251" s="5"/>
      <c r="E251" s="5"/>
    </row>
    <row r="252" spans="1:5" x14ac:dyDescent="0.25">
      <c r="A252" s="5"/>
      <c r="B252" s="5"/>
      <c r="C252" s="5"/>
      <c r="D252" s="5"/>
      <c r="E252" s="5"/>
    </row>
    <row r="253" spans="1:5" x14ac:dyDescent="0.25">
      <c r="A253" s="5"/>
      <c r="B253" s="5"/>
      <c r="C253" s="5"/>
      <c r="D253" s="5"/>
      <c r="E253" s="5"/>
    </row>
    <row r="254" spans="1:5" x14ac:dyDescent="0.25">
      <c r="A254" s="5"/>
      <c r="B254" s="5"/>
      <c r="C254" s="5"/>
      <c r="D254" s="5"/>
      <c r="E254" s="5"/>
    </row>
    <row r="255" spans="1:5" x14ac:dyDescent="0.25">
      <c r="A255" s="5"/>
      <c r="B255" s="5"/>
      <c r="C255" s="5"/>
      <c r="D255" s="5"/>
      <c r="E255" s="5"/>
    </row>
    <row r="256" spans="1:5" x14ac:dyDescent="0.25">
      <c r="A256" s="5"/>
      <c r="B256" s="5"/>
      <c r="C256" s="5"/>
      <c r="D256" s="5"/>
      <c r="E256" s="5"/>
    </row>
    <row r="257" spans="1:5" x14ac:dyDescent="0.25">
      <c r="A257" s="5"/>
      <c r="B257" s="5"/>
      <c r="C257" s="5"/>
      <c r="D257" s="5"/>
      <c r="E257" s="5"/>
    </row>
    <row r="258" spans="1:5" x14ac:dyDescent="0.25">
      <c r="A258" s="5"/>
      <c r="B258" s="5"/>
      <c r="C258" s="5"/>
      <c r="D258" s="5"/>
      <c r="E258" s="5"/>
    </row>
    <row r="259" spans="1:5" x14ac:dyDescent="0.25">
      <c r="A259" s="5"/>
      <c r="B259" s="5"/>
      <c r="C259" s="5"/>
      <c r="D259" s="5"/>
      <c r="E259" s="5"/>
    </row>
    <row r="260" spans="1:5" x14ac:dyDescent="0.25">
      <c r="A260" s="5"/>
      <c r="B260" s="5"/>
      <c r="C260" s="5"/>
      <c r="D260" s="5"/>
      <c r="E260" s="5"/>
    </row>
    <row r="261" spans="1:5" x14ac:dyDescent="0.25">
      <c r="A261" s="5"/>
      <c r="B261" s="5"/>
      <c r="C261" s="5"/>
      <c r="D261" s="5"/>
      <c r="E261" s="5"/>
    </row>
    <row r="262" spans="1:5" x14ac:dyDescent="0.25">
      <c r="A262" s="5"/>
      <c r="B262" s="5"/>
      <c r="C262" s="5"/>
      <c r="D262" s="5"/>
      <c r="E262" s="5"/>
    </row>
    <row r="263" spans="1:5" x14ac:dyDescent="0.25">
      <c r="A263" s="5"/>
      <c r="B263" s="5"/>
      <c r="C263" s="5"/>
      <c r="D263" s="5"/>
      <c r="E263" s="5"/>
    </row>
    <row r="264" spans="1:5" x14ac:dyDescent="0.25">
      <c r="A264" s="5"/>
      <c r="B264" s="5"/>
      <c r="C264" s="5"/>
      <c r="D264" s="5"/>
      <c r="E264" s="5"/>
    </row>
    <row r="265" spans="1:5" x14ac:dyDescent="0.25">
      <c r="A265" s="5"/>
      <c r="B265" s="5"/>
      <c r="C265" s="5"/>
      <c r="D265" s="5"/>
      <c r="E265" s="5"/>
    </row>
    <row r="266" spans="1:5" x14ac:dyDescent="0.25">
      <c r="A266" s="5"/>
      <c r="B266" s="5"/>
      <c r="C266" s="5"/>
      <c r="D266" s="5"/>
      <c r="E266" s="5"/>
    </row>
    <row r="267" spans="1:5" x14ac:dyDescent="0.25">
      <c r="A267" s="5"/>
      <c r="B267" s="5"/>
      <c r="C267" s="5"/>
      <c r="D267" s="5"/>
      <c r="E267" s="5"/>
    </row>
    <row r="268" spans="1:5" x14ac:dyDescent="0.25">
      <c r="A268" s="5"/>
      <c r="B268" s="5"/>
      <c r="C268" s="5"/>
      <c r="D268" s="5"/>
      <c r="E268" s="5"/>
    </row>
    <row r="269" spans="1:5" x14ac:dyDescent="0.25">
      <c r="A269" s="5"/>
      <c r="B269" s="5"/>
      <c r="C269" s="5"/>
      <c r="D269" s="5"/>
      <c r="E269" s="5"/>
    </row>
    <row r="270" spans="1:5" x14ac:dyDescent="0.25">
      <c r="A270" s="5"/>
      <c r="B270" s="5"/>
      <c r="C270" s="5"/>
      <c r="D270" s="5"/>
      <c r="E270" s="5"/>
    </row>
    <row r="271" spans="1:5" x14ac:dyDescent="0.25">
      <c r="A271" s="5"/>
      <c r="B271" s="5"/>
      <c r="C271" s="5"/>
      <c r="D271" s="5"/>
      <c r="E271" s="5"/>
    </row>
    <row r="272" spans="1:5" x14ac:dyDescent="0.25">
      <c r="A272" s="5"/>
      <c r="B272" s="5"/>
      <c r="C272" s="5"/>
      <c r="D272" s="5"/>
      <c r="E272" s="5"/>
    </row>
    <row r="273" spans="1:5" x14ac:dyDescent="0.25">
      <c r="A273" s="5"/>
      <c r="B273" s="5"/>
      <c r="C273" s="5"/>
      <c r="D273" s="5"/>
      <c r="E273" s="5"/>
    </row>
    <row r="274" spans="1:5" x14ac:dyDescent="0.25">
      <c r="A274" s="5"/>
      <c r="B274" s="5"/>
      <c r="C274" s="5"/>
      <c r="D274" s="5"/>
      <c r="E274" s="5"/>
    </row>
    <row r="275" spans="1:5" x14ac:dyDescent="0.25">
      <c r="A275" s="5"/>
      <c r="B275" s="5"/>
      <c r="C275" s="5"/>
      <c r="D275" s="5"/>
      <c r="E275" s="5"/>
    </row>
    <row r="276" spans="1:5" x14ac:dyDescent="0.25">
      <c r="A276" s="5"/>
      <c r="B276" s="5"/>
      <c r="C276" s="5"/>
      <c r="D276" s="5"/>
      <c r="E276" s="5"/>
    </row>
    <row r="277" spans="1:5" x14ac:dyDescent="0.25">
      <c r="A277" s="5"/>
      <c r="B277" s="5"/>
      <c r="C277" s="5"/>
      <c r="D277" s="5"/>
      <c r="E277" s="5"/>
    </row>
    <row r="278" spans="1:5" x14ac:dyDescent="0.25">
      <c r="A278" s="5"/>
      <c r="B278" s="5"/>
      <c r="C278" s="5"/>
      <c r="D278" s="5"/>
      <c r="E278" s="5"/>
    </row>
    <row r="279" spans="1:5" x14ac:dyDescent="0.25">
      <c r="A279" s="5"/>
      <c r="B279" s="5"/>
      <c r="C279" s="5"/>
      <c r="D279" s="5"/>
      <c r="E279" s="5"/>
    </row>
    <row r="280" spans="1:5" x14ac:dyDescent="0.25">
      <c r="A280" s="5"/>
      <c r="B280" s="5"/>
      <c r="C280" s="5"/>
      <c r="D280" s="5"/>
      <c r="E280" s="5"/>
    </row>
    <row r="281" spans="1:5" x14ac:dyDescent="0.25">
      <c r="A281" s="5"/>
      <c r="B281" s="5"/>
      <c r="C281" s="5"/>
      <c r="D281" s="5"/>
      <c r="E281" s="5"/>
    </row>
    <row r="282" spans="1:5" x14ac:dyDescent="0.25">
      <c r="A282" s="5"/>
      <c r="B282" s="5"/>
      <c r="C282" s="5"/>
      <c r="D282" s="5"/>
      <c r="E282" s="5"/>
    </row>
    <row r="283" spans="1:5" x14ac:dyDescent="0.25">
      <c r="A283" s="5"/>
      <c r="B283" s="5"/>
      <c r="C283" s="5"/>
      <c r="D283" s="5"/>
      <c r="E283" s="5"/>
    </row>
    <row r="284" spans="1:5" x14ac:dyDescent="0.25">
      <c r="A284" s="5"/>
      <c r="B284" s="5"/>
      <c r="C284" s="5"/>
      <c r="D284" s="5"/>
      <c r="E284" s="5"/>
    </row>
    <row r="285" spans="1:5" x14ac:dyDescent="0.25">
      <c r="A285" s="5"/>
      <c r="B285" s="5"/>
      <c r="C285" s="5"/>
      <c r="D285" s="5"/>
      <c r="E285" s="5"/>
    </row>
    <row r="286" spans="1:5" x14ac:dyDescent="0.25">
      <c r="A286" s="5"/>
      <c r="B286" s="5"/>
      <c r="C286" s="5"/>
      <c r="D286" s="5"/>
      <c r="E286" s="5"/>
    </row>
    <row r="287" spans="1:5" x14ac:dyDescent="0.25">
      <c r="A287" s="5"/>
      <c r="B287" s="5"/>
      <c r="C287" s="5"/>
      <c r="D287" s="5"/>
      <c r="E287" s="5"/>
    </row>
    <row r="288" spans="1:5" x14ac:dyDescent="0.25">
      <c r="A288" s="5"/>
      <c r="B288" s="5"/>
      <c r="C288" s="5"/>
      <c r="D288" s="5"/>
      <c r="E288" s="5"/>
    </row>
    <row r="289" spans="1:5" x14ac:dyDescent="0.25">
      <c r="A289" s="5"/>
      <c r="B289" s="5"/>
      <c r="C289" s="5"/>
      <c r="D289" s="5"/>
      <c r="E289" s="5"/>
    </row>
    <row r="290" spans="1:5" x14ac:dyDescent="0.25">
      <c r="A290" s="5"/>
      <c r="B290" s="5"/>
      <c r="C290" s="5"/>
      <c r="D290" s="5"/>
      <c r="E290" s="5"/>
    </row>
    <row r="291" spans="1:5" x14ac:dyDescent="0.25">
      <c r="A291" s="5"/>
      <c r="B291" s="5"/>
      <c r="C291" s="5"/>
      <c r="D291" s="5"/>
      <c r="E291" s="5"/>
    </row>
    <row r="292" spans="1:5" x14ac:dyDescent="0.25">
      <c r="A292" s="5"/>
      <c r="B292" s="5"/>
      <c r="C292" s="5"/>
      <c r="D292" s="5"/>
      <c r="E292" s="5"/>
    </row>
    <row r="293" spans="1:5" x14ac:dyDescent="0.25">
      <c r="A293" s="5"/>
      <c r="B293" s="5"/>
      <c r="C293" s="5"/>
      <c r="D293" s="5"/>
      <c r="E293" s="5"/>
    </row>
    <row r="294" spans="1:5" x14ac:dyDescent="0.25">
      <c r="A294" s="5"/>
      <c r="B294" s="5"/>
      <c r="C294" s="5"/>
      <c r="D294" s="5"/>
      <c r="E294" s="5"/>
    </row>
    <row r="295" spans="1:5" x14ac:dyDescent="0.25">
      <c r="A295" s="5"/>
      <c r="B295" s="5"/>
      <c r="C295" s="5"/>
      <c r="D295" s="5"/>
      <c r="E295" s="5"/>
    </row>
    <row r="296" spans="1:5" x14ac:dyDescent="0.25">
      <c r="A296" s="5"/>
      <c r="B296" s="5"/>
      <c r="C296" s="5"/>
      <c r="D296" s="5"/>
      <c r="E296" s="5"/>
    </row>
    <row r="297" spans="1:5" x14ac:dyDescent="0.25">
      <c r="A297" s="5"/>
      <c r="B297" s="5"/>
      <c r="C297" s="5"/>
      <c r="D297" s="5"/>
      <c r="E297" s="5"/>
    </row>
    <row r="298" spans="1:5" x14ac:dyDescent="0.25">
      <c r="A298" s="5"/>
      <c r="B298" s="5"/>
      <c r="C298" s="5"/>
      <c r="D298" s="5"/>
      <c r="E298" s="5"/>
    </row>
    <row r="299" spans="1:5" x14ac:dyDescent="0.25">
      <c r="A299" s="5"/>
      <c r="B299" s="5"/>
      <c r="C299" s="5"/>
      <c r="D299" s="5"/>
      <c r="E299" s="5"/>
    </row>
    <row r="300" spans="1:5" x14ac:dyDescent="0.25">
      <c r="A300" s="5"/>
      <c r="B300" s="5"/>
      <c r="C300" s="5"/>
      <c r="D300" s="5"/>
      <c r="E300" s="5"/>
    </row>
    <row r="301" spans="1:5" x14ac:dyDescent="0.25">
      <c r="A301" s="5"/>
      <c r="B301" s="5"/>
      <c r="C301" s="5"/>
      <c r="D301" s="5"/>
      <c r="E301" s="5"/>
    </row>
    <row r="302" spans="1:5" x14ac:dyDescent="0.25">
      <c r="A302" s="5"/>
      <c r="B302" s="5"/>
      <c r="C302" s="5"/>
      <c r="D302" s="5"/>
      <c r="E302" s="5"/>
    </row>
    <row r="303" spans="1:5" x14ac:dyDescent="0.25">
      <c r="A303" s="5"/>
      <c r="B303" s="5"/>
      <c r="C303" s="5"/>
      <c r="D303" s="5"/>
      <c r="E303" s="5"/>
    </row>
    <row r="304" spans="1:5" x14ac:dyDescent="0.25">
      <c r="A304" s="5"/>
      <c r="B304" s="5"/>
      <c r="C304" s="5"/>
      <c r="D304" s="5"/>
      <c r="E304" s="5"/>
    </row>
    <row r="305" spans="1:5" x14ac:dyDescent="0.25">
      <c r="A305" s="5"/>
      <c r="B305" s="5"/>
      <c r="C305" s="5"/>
      <c r="D305" s="5"/>
      <c r="E305" s="5"/>
    </row>
    <row r="306" spans="1:5" x14ac:dyDescent="0.25">
      <c r="A306" s="5"/>
      <c r="B306" s="5"/>
      <c r="C306" s="5"/>
      <c r="D306" s="5"/>
      <c r="E306" s="5"/>
    </row>
    <row r="307" spans="1:5" x14ac:dyDescent="0.25">
      <c r="A307" s="5"/>
      <c r="B307" s="5"/>
      <c r="C307" s="5"/>
      <c r="D307" s="5"/>
      <c r="E307" s="5"/>
    </row>
    <row r="308" spans="1:5" x14ac:dyDescent="0.25">
      <c r="A308" s="5"/>
      <c r="B308" s="5"/>
      <c r="C308" s="5"/>
      <c r="D308" s="5"/>
      <c r="E308" s="5"/>
    </row>
    <row r="309" spans="1:5" x14ac:dyDescent="0.25">
      <c r="A309" s="5"/>
      <c r="B309" s="5"/>
      <c r="C309" s="5"/>
      <c r="D309" s="5"/>
      <c r="E309" s="5"/>
    </row>
    <row r="310" spans="1:5" x14ac:dyDescent="0.25">
      <c r="A310" s="5"/>
      <c r="B310" s="5"/>
      <c r="C310" s="5"/>
      <c r="D310" s="5"/>
      <c r="E310" s="5"/>
    </row>
    <row r="311" spans="1:5" x14ac:dyDescent="0.25">
      <c r="A311" s="5"/>
      <c r="B311" s="5"/>
      <c r="C311" s="5"/>
      <c r="D311" s="5"/>
      <c r="E311" s="5"/>
    </row>
    <row r="312" spans="1:5" x14ac:dyDescent="0.25">
      <c r="A312" s="5"/>
      <c r="B312" s="5"/>
      <c r="C312" s="5"/>
      <c r="D312" s="5"/>
      <c r="E312" s="5"/>
    </row>
    <row r="313" spans="1:5" x14ac:dyDescent="0.25">
      <c r="A313" s="5"/>
      <c r="B313" s="5"/>
      <c r="C313" s="5"/>
      <c r="D313" s="5"/>
      <c r="E313" s="5"/>
    </row>
    <row r="314" spans="1:5" x14ac:dyDescent="0.25">
      <c r="A314" s="5"/>
      <c r="B314" s="5"/>
      <c r="C314" s="5"/>
      <c r="D314" s="5"/>
      <c r="E314" s="5"/>
    </row>
    <row r="315" spans="1:5" x14ac:dyDescent="0.25">
      <c r="A315" s="5"/>
      <c r="B315" s="5"/>
      <c r="C315" s="5"/>
      <c r="D315" s="5"/>
      <c r="E315" s="5"/>
    </row>
    <row r="316" spans="1:5" x14ac:dyDescent="0.25">
      <c r="A316" s="5"/>
      <c r="B316" s="5"/>
      <c r="C316" s="5"/>
      <c r="D316" s="5"/>
      <c r="E316" s="5"/>
    </row>
    <row r="317" spans="1:5" x14ac:dyDescent="0.25">
      <c r="A317" s="5"/>
      <c r="B317" s="5"/>
      <c r="C317" s="5"/>
      <c r="D317" s="5"/>
      <c r="E317" s="5"/>
    </row>
    <row r="318" spans="1:5" x14ac:dyDescent="0.25">
      <c r="A318" s="5"/>
      <c r="B318" s="5"/>
      <c r="C318" s="5"/>
      <c r="D318" s="5"/>
      <c r="E318" s="5"/>
    </row>
    <row r="319" spans="1:5" x14ac:dyDescent="0.25">
      <c r="A319" s="5"/>
      <c r="B319" s="5"/>
      <c r="C319" s="5"/>
      <c r="D319" s="5"/>
      <c r="E319" s="5"/>
    </row>
    <row r="320" spans="1:5" x14ac:dyDescent="0.25">
      <c r="A320" s="5"/>
      <c r="B320" s="5"/>
      <c r="C320" s="5"/>
      <c r="D320" s="5"/>
      <c r="E320" s="5"/>
    </row>
    <row r="321" spans="1:5" x14ac:dyDescent="0.25">
      <c r="A321" s="5"/>
      <c r="B321" s="5"/>
      <c r="C321" s="5"/>
      <c r="D321" s="5"/>
      <c r="E321" s="5"/>
    </row>
    <row r="322" spans="1:5" x14ac:dyDescent="0.25">
      <c r="A322" s="5"/>
      <c r="B322" s="5"/>
      <c r="C322" s="5"/>
      <c r="D322" s="5"/>
      <c r="E322" s="5"/>
    </row>
    <row r="323" spans="1:5" x14ac:dyDescent="0.25">
      <c r="A323" s="5"/>
      <c r="B323" s="5"/>
      <c r="C323" s="5"/>
      <c r="D323" s="5"/>
      <c r="E323" s="5"/>
    </row>
    <row r="324" spans="1:5" x14ac:dyDescent="0.25">
      <c r="A324" s="5"/>
      <c r="B324" s="5"/>
      <c r="C324" s="5"/>
      <c r="D324" s="5"/>
      <c r="E324" s="5"/>
    </row>
    <row r="325" spans="1:5" x14ac:dyDescent="0.25">
      <c r="A325" s="5"/>
      <c r="B325" s="5"/>
      <c r="C325" s="5"/>
      <c r="D325" s="5"/>
      <c r="E325" s="5"/>
    </row>
    <row r="326" spans="1:5" x14ac:dyDescent="0.25">
      <c r="A326" s="5"/>
      <c r="B326" s="5"/>
      <c r="C326" s="5"/>
      <c r="D326" s="5"/>
      <c r="E326" s="5"/>
    </row>
    <row r="327" spans="1:5" x14ac:dyDescent="0.25">
      <c r="A327" s="5"/>
      <c r="B327" s="5"/>
      <c r="C327" s="5"/>
      <c r="D327" s="5"/>
      <c r="E327" s="5"/>
    </row>
    <row r="328" spans="1:5" x14ac:dyDescent="0.25">
      <c r="A328" s="5"/>
      <c r="B328" s="5"/>
      <c r="C328" s="5"/>
      <c r="D328" s="5"/>
      <c r="E328" s="5"/>
    </row>
    <row r="329" spans="1:5" x14ac:dyDescent="0.25">
      <c r="A329" s="5"/>
      <c r="B329" s="5"/>
      <c r="C329" s="5"/>
      <c r="D329" s="5"/>
      <c r="E329" s="5"/>
    </row>
    <row r="330" spans="1:5" x14ac:dyDescent="0.25">
      <c r="A330" s="5"/>
      <c r="B330" s="5"/>
      <c r="C330" s="5"/>
      <c r="D330" s="5"/>
      <c r="E330" s="5"/>
    </row>
    <row r="331" spans="1:5" x14ac:dyDescent="0.25">
      <c r="A331" s="5"/>
      <c r="B331" s="5"/>
      <c r="C331" s="5"/>
      <c r="D331" s="5"/>
      <c r="E331" s="5"/>
    </row>
    <row r="332" spans="1:5" x14ac:dyDescent="0.25">
      <c r="A332" s="5"/>
      <c r="B332" s="5"/>
      <c r="C332" s="5"/>
      <c r="D332" s="5"/>
      <c r="E332" s="5"/>
    </row>
    <row r="333" spans="1:5" x14ac:dyDescent="0.25">
      <c r="A333" s="5"/>
      <c r="B333" s="5"/>
      <c r="C333" s="5"/>
      <c r="D333" s="5"/>
      <c r="E333" s="5"/>
    </row>
    <row r="334" spans="1:5" x14ac:dyDescent="0.25">
      <c r="A334" s="5"/>
      <c r="B334" s="5"/>
      <c r="C334" s="5"/>
      <c r="D334" s="5"/>
      <c r="E334" s="5"/>
    </row>
    <row r="335" spans="1:5" x14ac:dyDescent="0.25">
      <c r="A335" s="5"/>
      <c r="B335" s="5"/>
      <c r="C335" s="5"/>
      <c r="D335" s="5"/>
      <c r="E335" s="5"/>
    </row>
    <row r="336" spans="1:5" x14ac:dyDescent="0.25">
      <c r="A336" s="5"/>
      <c r="B336" s="5"/>
      <c r="C336" s="5"/>
      <c r="D336" s="5"/>
      <c r="E336" s="5"/>
    </row>
    <row r="337" spans="1:5" x14ac:dyDescent="0.25">
      <c r="A337" s="5"/>
      <c r="B337" s="5"/>
      <c r="C337" s="5"/>
      <c r="D337" s="5"/>
      <c r="E337" s="5"/>
    </row>
    <row r="338" spans="1:5" x14ac:dyDescent="0.25">
      <c r="A338" s="5"/>
      <c r="B338" s="5"/>
      <c r="C338" s="5"/>
      <c r="D338" s="5"/>
      <c r="E338" s="5"/>
    </row>
    <row r="339" spans="1:5" x14ac:dyDescent="0.25">
      <c r="A339" s="5"/>
      <c r="B339" s="5"/>
      <c r="C339" s="5"/>
      <c r="D339" s="5"/>
      <c r="E339" s="5"/>
    </row>
    <row r="340" spans="1:5" x14ac:dyDescent="0.25">
      <c r="A340" s="5"/>
      <c r="B340" s="5"/>
      <c r="C340" s="5"/>
      <c r="D340" s="5"/>
      <c r="E340" s="5"/>
    </row>
    <row r="341" spans="1:5" x14ac:dyDescent="0.25">
      <c r="A341" s="5"/>
      <c r="B341" s="5"/>
      <c r="C341" s="5"/>
      <c r="D341" s="5"/>
      <c r="E341" s="5"/>
    </row>
    <row r="342" spans="1:5" x14ac:dyDescent="0.25">
      <c r="A342" s="5"/>
      <c r="B342" s="5"/>
      <c r="C342" s="5"/>
      <c r="D342" s="5"/>
      <c r="E342" s="5"/>
    </row>
    <row r="343" spans="1:5" x14ac:dyDescent="0.25">
      <c r="A343" s="5"/>
      <c r="B343" s="5"/>
      <c r="C343" s="5"/>
      <c r="D343" s="5"/>
      <c r="E343" s="5"/>
    </row>
    <row r="344" spans="1:5" x14ac:dyDescent="0.25">
      <c r="A344" s="5"/>
      <c r="B344" s="5"/>
      <c r="C344" s="5"/>
      <c r="D344" s="5"/>
      <c r="E344" s="5"/>
    </row>
    <row r="345" spans="1:5" x14ac:dyDescent="0.25">
      <c r="A345" s="5"/>
      <c r="B345" s="5"/>
      <c r="C345" s="5"/>
      <c r="D345" s="5"/>
      <c r="E345" s="5"/>
    </row>
    <row r="346" spans="1:5" x14ac:dyDescent="0.25">
      <c r="A346" s="5"/>
      <c r="B346" s="5"/>
      <c r="C346" s="5"/>
      <c r="D346" s="5"/>
      <c r="E346" s="5"/>
    </row>
    <row r="347" spans="1:5" x14ac:dyDescent="0.25">
      <c r="A347" s="5"/>
      <c r="B347" s="5"/>
      <c r="C347" s="5"/>
      <c r="D347" s="5"/>
      <c r="E347" s="5"/>
    </row>
    <row r="348" spans="1:5" x14ac:dyDescent="0.25">
      <c r="A348" s="5"/>
      <c r="B348" s="5"/>
      <c r="C348" s="5"/>
      <c r="D348" s="5"/>
      <c r="E348" s="5"/>
    </row>
    <row r="349" spans="1:5" x14ac:dyDescent="0.25">
      <c r="A349" s="5"/>
      <c r="B349" s="5"/>
      <c r="C349" s="5"/>
      <c r="D349" s="5"/>
      <c r="E349" s="5"/>
    </row>
    <row r="350" spans="1:5" x14ac:dyDescent="0.25">
      <c r="A350" s="5"/>
      <c r="B350" s="5"/>
      <c r="C350" s="5"/>
      <c r="D350" s="5"/>
      <c r="E350" s="5"/>
    </row>
    <row r="351" spans="1:5" x14ac:dyDescent="0.25">
      <c r="A351" s="5"/>
      <c r="B351" s="5"/>
      <c r="C351" s="5"/>
      <c r="D351" s="5"/>
      <c r="E351" s="5"/>
    </row>
    <row r="352" spans="1:5" x14ac:dyDescent="0.25">
      <c r="A352" s="5"/>
      <c r="B352" s="5"/>
      <c r="C352" s="5"/>
      <c r="D352" s="5"/>
      <c r="E352" s="5"/>
    </row>
    <row r="353" spans="1:5" x14ac:dyDescent="0.25">
      <c r="A353" s="5"/>
      <c r="B353" s="5"/>
      <c r="C353" s="5"/>
      <c r="D353" s="5"/>
      <c r="E353" s="5"/>
    </row>
    <row r="354" spans="1:5" x14ac:dyDescent="0.25">
      <c r="A354" s="5"/>
      <c r="B354" s="5"/>
      <c r="C354" s="5"/>
      <c r="D354" s="5"/>
      <c r="E354" s="5"/>
    </row>
    <row r="355" spans="1:5" x14ac:dyDescent="0.25">
      <c r="A355" s="5"/>
      <c r="B355" s="5"/>
      <c r="C355" s="5"/>
      <c r="D355" s="5"/>
      <c r="E355" s="5"/>
    </row>
    <row r="356" spans="1:5" x14ac:dyDescent="0.25">
      <c r="A356" s="5"/>
      <c r="B356" s="5"/>
      <c r="C356" s="5"/>
      <c r="D356" s="5"/>
      <c r="E356" s="5"/>
    </row>
    <row r="357" spans="1:5" x14ac:dyDescent="0.25">
      <c r="A357" s="5"/>
      <c r="B357" s="5"/>
      <c r="C357" s="5"/>
      <c r="D357" s="5"/>
      <c r="E357" s="5"/>
    </row>
    <row r="358" spans="1:5" x14ac:dyDescent="0.25">
      <c r="A358" s="5"/>
      <c r="B358" s="5"/>
      <c r="C358" s="5"/>
      <c r="D358" s="5"/>
      <c r="E358" s="5"/>
    </row>
    <row r="359" spans="1:5" x14ac:dyDescent="0.25">
      <c r="A359" s="5"/>
      <c r="B359" s="5"/>
      <c r="C359" s="5"/>
      <c r="D359" s="5"/>
      <c r="E359" s="5"/>
    </row>
    <row r="360" spans="1:5" x14ac:dyDescent="0.25">
      <c r="A360" s="5"/>
      <c r="B360" s="5"/>
      <c r="C360" s="5"/>
      <c r="D360" s="5"/>
      <c r="E360" s="5"/>
    </row>
    <row r="361" spans="1:5" x14ac:dyDescent="0.25">
      <c r="A361" s="5"/>
      <c r="B361" s="5"/>
      <c r="C361" s="5"/>
      <c r="D361" s="5"/>
      <c r="E361" s="5"/>
    </row>
    <row r="362" spans="1:5" x14ac:dyDescent="0.25">
      <c r="A362" s="5"/>
      <c r="B362" s="5"/>
      <c r="C362" s="5"/>
      <c r="D362" s="5"/>
      <c r="E362" s="5"/>
    </row>
    <row r="363" spans="1:5" x14ac:dyDescent="0.25">
      <c r="A363" s="5"/>
      <c r="B363" s="5"/>
      <c r="C363" s="5"/>
      <c r="D363" s="5"/>
      <c r="E363" s="5"/>
    </row>
    <row r="364" spans="1:5" x14ac:dyDescent="0.25">
      <c r="A364" s="5"/>
      <c r="B364" s="5"/>
      <c r="C364" s="5"/>
      <c r="D364" s="5"/>
      <c r="E364" s="5"/>
    </row>
    <row r="365" spans="1:5" x14ac:dyDescent="0.25">
      <c r="A365" s="5"/>
      <c r="B365" s="5"/>
      <c r="C365" s="5"/>
      <c r="D365" s="5"/>
      <c r="E365" s="5"/>
    </row>
    <row r="366" spans="1:5" x14ac:dyDescent="0.25">
      <c r="A366" s="5"/>
      <c r="B366" s="5"/>
      <c r="C366" s="5"/>
      <c r="D366" s="5"/>
      <c r="E366" s="5"/>
    </row>
    <row r="367" spans="1:5" x14ac:dyDescent="0.25">
      <c r="A367" s="5"/>
      <c r="B367" s="5"/>
      <c r="C367" s="5"/>
      <c r="D367" s="5"/>
      <c r="E367" s="5"/>
    </row>
    <row r="368" spans="1:5" x14ac:dyDescent="0.25">
      <c r="A368" s="5"/>
      <c r="B368" s="5"/>
      <c r="C368" s="5"/>
      <c r="D368" s="5"/>
      <c r="E368" s="5"/>
    </row>
    <row r="369" spans="1:5" x14ac:dyDescent="0.25">
      <c r="A369" s="5"/>
      <c r="B369" s="5"/>
      <c r="C369" s="5"/>
      <c r="D369" s="5"/>
      <c r="E369" s="5"/>
    </row>
    <row r="370" spans="1:5" x14ac:dyDescent="0.25">
      <c r="A370" s="5"/>
      <c r="B370" s="5"/>
      <c r="C370" s="5"/>
      <c r="D370" s="5"/>
      <c r="E370" s="5"/>
    </row>
    <row r="371" spans="1:5" x14ac:dyDescent="0.25">
      <c r="A371" s="5"/>
      <c r="B371" s="5"/>
      <c r="C371" s="5"/>
      <c r="D371" s="5"/>
      <c r="E371" s="5"/>
    </row>
    <row r="372" spans="1:5" x14ac:dyDescent="0.25">
      <c r="A372" s="5"/>
      <c r="B372" s="5"/>
      <c r="C372" s="5"/>
      <c r="D372" s="5"/>
      <c r="E372" s="5"/>
    </row>
    <row r="373" spans="1:5" x14ac:dyDescent="0.25">
      <c r="A373" s="5"/>
      <c r="B373" s="5"/>
      <c r="C373" s="5"/>
      <c r="D373" s="5"/>
      <c r="E373" s="5"/>
    </row>
    <row r="374" spans="1:5" x14ac:dyDescent="0.25">
      <c r="A374" s="5"/>
      <c r="B374" s="5"/>
      <c r="C374" s="5"/>
      <c r="D374" s="5"/>
      <c r="E374" s="5"/>
    </row>
    <row r="375" spans="1:5" x14ac:dyDescent="0.25">
      <c r="A375" s="5"/>
      <c r="B375" s="5"/>
      <c r="C375" s="5"/>
      <c r="D375" s="5"/>
      <c r="E375" s="5"/>
    </row>
    <row r="376" spans="1:5" x14ac:dyDescent="0.25">
      <c r="A376" s="5"/>
      <c r="B376" s="5"/>
      <c r="C376" s="5"/>
      <c r="D376" s="5"/>
      <c r="E376" s="5"/>
    </row>
    <row r="377" spans="1:5" x14ac:dyDescent="0.25">
      <c r="A377" s="5"/>
      <c r="B377" s="5"/>
      <c r="C377" s="5"/>
      <c r="D377" s="5"/>
      <c r="E377" s="5"/>
    </row>
    <row r="378" spans="1:5" x14ac:dyDescent="0.25">
      <c r="A378" s="5"/>
      <c r="B378" s="5"/>
      <c r="C378" s="5"/>
      <c r="D378" s="5"/>
      <c r="E378" s="5"/>
    </row>
    <row r="379" spans="1:5" x14ac:dyDescent="0.25">
      <c r="A379" s="5"/>
      <c r="B379" s="5"/>
      <c r="C379" s="5"/>
      <c r="D379" s="5"/>
      <c r="E379" s="5"/>
    </row>
    <row r="380" spans="1:5" x14ac:dyDescent="0.25">
      <c r="A380" s="5"/>
      <c r="B380" s="5"/>
      <c r="C380" s="5"/>
      <c r="D380" s="5"/>
      <c r="E380" s="5"/>
    </row>
    <row r="381" spans="1:5" x14ac:dyDescent="0.25">
      <c r="A381" s="5"/>
      <c r="B381" s="5"/>
      <c r="C381" s="5"/>
      <c r="D381" s="5"/>
      <c r="E381" s="5"/>
    </row>
    <row r="382" spans="1:5" x14ac:dyDescent="0.25">
      <c r="A382" s="5"/>
      <c r="B382" s="5"/>
      <c r="C382" s="5"/>
      <c r="D382" s="5"/>
      <c r="E382" s="5"/>
    </row>
    <row r="383" spans="1:5" x14ac:dyDescent="0.25">
      <c r="A383" s="5"/>
      <c r="B383" s="5"/>
      <c r="C383" s="5"/>
      <c r="D383" s="5"/>
      <c r="E383" s="5"/>
    </row>
    <row r="384" spans="1:5" x14ac:dyDescent="0.25">
      <c r="A384" s="5"/>
      <c r="B384" s="5"/>
      <c r="C384" s="5"/>
      <c r="D384" s="5"/>
      <c r="E384" s="5"/>
    </row>
    <row r="385" spans="1:5" x14ac:dyDescent="0.25">
      <c r="A385" s="5"/>
      <c r="B385" s="5"/>
      <c r="C385" s="5"/>
      <c r="D385" s="5"/>
      <c r="E385" s="5"/>
    </row>
    <row r="386" spans="1:5" x14ac:dyDescent="0.25">
      <c r="A386" s="5"/>
      <c r="B386" s="5"/>
      <c r="C386" s="5"/>
      <c r="D386" s="5"/>
      <c r="E386" s="5"/>
    </row>
    <row r="387" spans="1:5" x14ac:dyDescent="0.25">
      <c r="A387" s="5"/>
      <c r="B387" s="5"/>
      <c r="C387" s="5"/>
      <c r="D387" s="5"/>
      <c r="E387" s="5"/>
    </row>
    <row r="388" spans="1:5" x14ac:dyDescent="0.25">
      <c r="A388" s="5"/>
      <c r="B388" s="5"/>
      <c r="C388" s="5"/>
      <c r="D388" s="5"/>
      <c r="E388" s="5"/>
    </row>
    <row r="389" spans="1:5" x14ac:dyDescent="0.25">
      <c r="A389" s="5"/>
      <c r="B389" s="5"/>
      <c r="C389" s="5"/>
      <c r="D389" s="5"/>
      <c r="E389" s="5"/>
    </row>
    <row r="390" spans="1:5" x14ac:dyDescent="0.25">
      <c r="A390" s="5"/>
      <c r="B390" s="5"/>
      <c r="C390" s="5"/>
      <c r="D390" s="5"/>
      <c r="E390" s="5"/>
    </row>
    <row r="391" spans="1:5" x14ac:dyDescent="0.25">
      <c r="A391" s="5"/>
      <c r="B391" s="5"/>
      <c r="C391" s="5"/>
      <c r="D391" s="5"/>
      <c r="E391" s="5"/>
    </row>
    <row r="392" spans="1:5" x14ac:dyDescent="0.25">
      <c r="A392" s="5"/>
      <c r="B392" s="5"/>
      <c r="C392" s="5"/>
      <c r="D392" s="5"/>
      <c r="E392" s="5"/>
    </row>
    <row r="393" spans="1:5" x14ac:dyDescent="0.25">
      <c r="A393" s="5"/>
      <c r="B393" s="5"/>
      <c r="C393" s="5"/>
      <c r="D393" s="5"/>
      <c r="E393" s="5"/>
    </row>
    <row r="394" spans="1:5" x14ac:dyDescent="0.25">
      <c r="A394" s="5"/>
      <c r="B394" s="5"/>
      <c r="C394" s="5"/>
      <c r="D394" s="5"/>
      <c r="E394" s="5"/>
    </row>
    <row r="395" spans="1:5" x14ac:dyDescent="0.25">
      <c r="A395" s="5"/>
      <c r="B395" s="5"/>
      <c r="C395" s="5"/>
      <c r="D395" s="5"/>
      <c r="E395" s="5"/>
    </row>
    <row r="396" spans="1:5" x14ac:dyDescent="0.25">
      <c r="A396" s="5"/>
      <c r="B396" s="5"/>
      <c r="C396" s="5"/>
      <c r="D396" s="5"/>
      <c r="E396" s="5"/>
    </row>
    <row r="397" spans="1:5" x14ac:dyDescent="0.25">
      <c r="A397" s="5"/>
      <c r="B397" s="5"/>
      <c r="C397" s="5"/>
      <c r="D397" s="5"/>
      <c r="E397" s="5"/>
    </row>
    <row r="398" spans="1:5" x14ac:dyDescent="0.25">
      <c r="A398" s="5"/>
      <c r="B398" s="5"/>
      <c r="C398" s="5"/>
      <c r="D398" s="5"/>
      <c r="E398" s="5"/>
    </row>
    <row r="399" spans="1:5" x14ac:dyDescent="0.25">
      <c r="A399" s="5"/>
      <c r="B399" s="5"/>
      <c r="C399" s="5"/>
      <c r="D399" s="5"/>
      <c r="E399" s="5"/>
    </row>
    <row r="400" spans="1:5" x14ac:dyDescent="0.25">
      <c r="A400" s="5"/>
      <c r="B400" s="5"/>
      <c r="C400" s="5"/>
      <c r="D400" s="5"/>
      <c r="E400" s="5"/>
    </row>
    <row r="401" spans="1:5" x14ac:dyDescent="0.25">
      <c r="A401" s="5"/>
      <c r="B401" s="5"/>
      <c r="C401" s="5"/>
      <c r="D401" s="5"/>
      <c r="E401" s="5"/>
    </row>
    <row r="402" spans="1:5" x14ac:dyDescent="0.25">
      <c r="A402" s="5"/>
      <c r="B402" s="5"/>
      <c r="C402" s="5"/>
      <c r="D402" s="5"/>
      <c r="E402" s="5"/>
    </row>
    <row r="403" spans="1:5" x14ac:dyDescent="0.25">
      <c r="A403" s="5"/>
      <c r="B403" s="5"/>
      <c r="C403" s="5"/>
      <c r="D403" s="5"/>
      <c r="E403" s="5"/>
    </row>
    <row r="404" spans="1:5" x14ac:dyDescent="0.25">
      <c r="A404" s="5"/>
      <c r="B404" s="5"/>
      <c r="C404" s="5"/>
      <c r="D404" s="5"/>
      <c r="E404" s="5"/>
    </row>
    <row r="405" spans="1:5" x14ac:dyDescent="0.25">
      <c r="A405" s="5"/>
      <c r="B405" s="5"/>
      <c r="C405" s="5"/>
      <c r="D405" s="5"/>
      <c r="E405" s="5"/>
    </row>
    <row r="406" spans="1:5" x14ac:dyDescent="0.25">
      <c r="A406" s="5"/>
      <c r="B406" s="5"/>
      <c r="C406" s="5"/>
      <c r="D406" s="5"/>
      <c r="E406" s="5"/>
    </row>
    <row r="407" spans="1:5" x14ac:dyDescent="0.25">
      <c r="A407" s="5"/>
      <c r="B407" s="5"/>
      <c r="C407" s="5"/>
      <c r="D407" s="5"/>
      <c r="E407" s="5"/>
    </row>
    <row r="408" spans="1:5" x14ac:dyDescent="0.25">
      <c r="A408" s="5"/>
      <c r="B408" s="5"/>
      <c r="C408" s="5"/>
      <c r="D408" s="5"/>
      <c r="E408" s="5"/>
    </row>
    <row r="409" spans="1:5" x14ac:dyDescent="0.25">
      <c r="A409" s="5"/>
      <c r="B409" s="5"/>
      <c r="C409" s="5"/>
      <c r="D409" s="5"/>
      <c r="E409" s="5"/>
    </row>
    <row r="410" spans="1:5" x14ac:dyDescent="0.25">
      <c r="A410" s="5"/>
      <c r="B410" s="5"/>
      <c r="C410" s="5"/>
      <c r="D410" s="5"/>
      <c r="E410" s="5"/>
    </row>
    <row r="411" spans="1:5" x14ac:dyDescent="0.25">
      <c r="A411" s="5"/>
      <c r="B411" s="5"/>
      <c r="C411" s="5"/>
      <c r="D411" s="5"/>
      <c r="E411" s="5"/>
    </row>
    <row r="412" spans="1:5" x14ac:dyDescent="0.25">
      <c r="A412" s="5"/>
      <c r="B412" s="5"/>
      <c r="C412" s="5"/>
      <c r="D412" s="5"/>
      <c r="E412" s="5"/>
    </row>
    <row r="413" spans="1:5" x14ac:dyDescent="0.25">
      <c r="A413" s="5"/>
      <c r="B413" s="5"/>
      <c r="C413" s="5"/>
      <c r="D413" s="5"/>
      <c r="E413" s="5"/>
    </row>
    <row r="414" spans="1:5" x14ac:dyDescent="0.25">
      <c r="A414" s="5"/>
      <c r="B414" s="5"/>
      <c r="C414" s="5"/>
      <c r="D414" s="5"/>
      <c r="E414" s="5"/>
    </row>
    <row r="415" spans="1:5" x14ac:dyDescent="0.25">
      <c r="A415" s="5"/>
      <c r="B415" s="5"/>
      <c r="C415" s="5"/>
      <c r="D415" s="5"/>
      <c r="E415" s="5"/>
    </row>
    <row r="416" spans="1:5" x14ac:dyDescent="0.25">
      <c r="A416" s="5"/>
      <c r="B416" s="5"/>
      <c r="C416" s="5"/>
      <c r="D416" s="5"/>
      <c r="E416" s="5"/>
    </row>
    <row r="417" spans="1:5" x14ac:dyDescent="0.25">
      <c r="A417" s="5"/>
      <c r="B417" s="5"/>
      <c r="C417" s="5"/>
      <c r="D417" s="5"/>
      <c r="E417" s="5"/>
    </row>
    <row r="418" spans="1:5" x14ac:dyDescent="0.25">
      <c r="A418" s="5"/>
      <c r="B418" s="5"/>
      <c r="C418" s="5"/>
      <c r="D418" s="5"/>
      <c r="E418" s="5"/>
    </row>
    <row r="419" spans="1:5" x14ac:dyDescent="0.25">
      <c r="A419" s="5"/>
      <c r="B419" s="5"/>
      <c r="C419" s="5"/>
      <c r="D419" s="5"/>
      <c r="E419" s="5"/>
    </row>
    <row r="420" spans="1:5" x14ac:dyDescent="0.25">
      <c r="A420" s="5"/>
      <c r="B420" s="5"/>
      <c r="C420" s="5"/>
      <c r="D420" s="5"/>
      <c r="E420" s="5"/>
    </row>
    <row r="421" spans="1:5" x14ac:dyDescent="0.25">
      <c r="A421" s="5"/>
      <c r="B421" s="5"/>
      <c r="C421" s="5"/>
      <c r="D421" s="5"/>
      <c r="E421" s="5"/>
    </row>
    <row r="422" spans="1:5" x14ac:dyDescent="0.25">
      <c r="A422" s="5"/>
      <c r="B422" s="5"/>
      <c r="C422" s="5"/>
      <c r="D422" s="5"/>
      <c r="E422" s="5"/>
    </row>
    <row r="423" spans="1:5" x14ac:dyDescent="0.25">
      <c r="A423" s="5"/>
      <c r="B423" s="5"/>
      <c r="C423" s="5"/>
      <c r="D423" s="5"/>
      <c r="E423" s="5"/>
    </row>
    <row r="424" spans="1:5" x14ac:dyDescent="0.25">
      <c r="A424" s="5"/>
      <c r="B424" s="5"/>
      <c r="C424" s="5"/>
      <c r="D424" s="5"/>
      <c r="E424" s="5"/>
    </row>
    <row r="425" spans="1:5" x14ac:dyDescent="0.25">
      <c r="A425" s="5"/>
      <c r="B425" s="5"/>
      <c r="C425" s="5"/>
      <c r="D425" s="5"/>
      <c r="E425" s="5"/>
    </row>
    <row r="426" spans="1:5" x14ac:dyDescent="0.25">
      <c r="A426" s="5"/>
      <c r="B426" s="5"/>
      <c r="C426" s="5"/>
      <c r="D426" s="5"/>
      <c r="E426" s="5"/>
    </row>
    <row r="427" spans="1:5" x14ac:dyDescent="0.25">
      <c r="A427" s="5"/>
      <c r="B427" s="5"/>
      <c r="C427" s="5"/>
      <c r="D427" s="5"/>
      <c r="E427" s="5"/>
    </row>
    <row r="428" spans="1:5" x14ac:dyDescent="0.25">
      <c r="A428" s="5"/>
      <c r="B428" s="5"/>
      <c r="C428" s="5"/>
      <c r="D428" s="5"/>
      <c r="E428" s="5"/>
    </row>
    <row r="429" spans="1:5" x14ac:dyDescent="0.25">
      <c r="A429" s="5"/>
      <c r="B429" s="5"/>
      <c r="C429" s="5"/>
      <c r="D429" s="5"/>
      <c r="E429" s="5"/>
    </row>
    <row r="430" spans="1:5" x14ac:dyDescent="0.25">
      <c r="A430" s="5"/>
      <c r="B430" s="5"/>
      <c r="C430" s="5"/>
      <c r="D430" s="5"/>
      <c r="E430" s="5"/>
    </row>
    <row r="431" spans="1:5" x14ac:dyDescent="0.25">
      <c r="A431" s="5"/>
      <c r="B431" s="5"/>
      <c r="C431" s="5"/>
      <c r="D431" s="5"/>
      <c r="E431" s="5"/>
    </row>
    <row r="432" spans="1:5" x14ac:dyDescent="0.25">
      <c r="A432" s="5"/>
      <c r="B432" s="5"/>
      <c r="C432" s="5"/>
      <c r="D432" s="5"/>
      <c r="E432" s="5"/>
    </row>
    <row r="433" spans="1:5" x14ac:dyDescent="0.25">
      <c r="A433" s="5"/>
      <c r="B433" s="5"/>
      <c r="C433" s="5"/>
      <c r="D433" s="5"/>
      <c r="E433" s="5"/>
    </row>
    <row r="434" spans="1:5" x14ac:dyDescent="0.25">
      <c r="A434" s="5"/>
      <c r="B434" s="5"/>
      <c r="C434" s="5"/>
      <c r="D434" s="5"/>
      <c r="E434" s="5"/>
    </row>
    <row r="435" spans="1:5" x14ac:dyDescent="0.25">
      <c r="A435" s="5"/>
      <c r="B435" s="5"/>
      <c r="C435" s="5"/>
      <c r="D435" s="5"/>
      <c r="E435" s="5"/>
    </row>
    <row r="436" spans="1:5" x14ac:dyDescent="0.25">
      <c r="A436" s="5"/>
      <c r="B436" s="5"/>
      <c r="C436" s="5"/>
      <c r="D436" s="5"/>
      <c r="E436" s="5"/>
    </row>
    <row r="437" spans="1:5" x14ac:dyDescent="0.25">
      <c r="A437" s="5"/>
      <c r="B437" s="5"/>
      <c r="C437" s="5"/>
      <c r="D437" s="5"/>
      <c r="E437" s="5"/>
    </row>
    <row r="438" spans="1:5" x14ac:dyDescent="0.25">
      <c r="A438" s="5"/>
      <c r="B438" s="5"/>
      <c r="C438" s="5"/>
      <c r="D438" s="5"/>
      <c r="E438" s="5"/>
    </row>
    <row r="439" spans="1:5" x14ac:dyDescent="0.25">
      <c r="A439" s="5"/>
      <c r="B439" s="5"/>
      <c r="C439" s="5"/>
      <c r="D439" s="5"/>
      <c r="E439" s="5"/>
    </row>
    <row r="440" spans="1:5" x14ac:dyDescent="0.25">
      <c r="A440" s="5"/>
      <c r="B440" s="5"/>
      <c r="C440" s="5"/>
      <c r="D440" s="5"/>
      <c r="E440" s="5"/>
    </row>
    <row r="441" spans="1:5" x14ac:dyDescent="0.25">
      <c r="A441" s="5"/>
      <c r="B441" s="5"/>
      <c r="C441" s="5"/>
      <c r="D441" s="5"/>
      <c r="E441" s="5"/>
    </row>
    <row r="442" spans="1:5" x14ac:dyDescent="0.25">
      <c r="A442" s="5"/>
      <c r="B442" s="5"/>
      <c r="C442" s="5"/>
      <c r="D442" s="5"/>
      <c r="E442" s="5"/>
    </row>
    <row r="443" spans="1:5" x14ac:dyDescent="0.25">
      <c r="A443" s="5"/>
      <c r="B443" s="5"/>
      <c r="C443" s="5"/>
      <c r="D443" s="5"/>
      <c r="E443" s="5"/>
    </row>
    <row r="444" spans="1:5" x14ac:dyDescent="0.25">
      <c r="A444" s="5"/>
      <c r="B444" s="5"/>
      <c r="C444" s="5"/>
      <c r="D444" s="5"/>
      <c r="E444" s="5"/>
    </row>
    <row r="445" spans="1:5" x14ac:dyDescent="0.25">
      <c r="A445" s="5"/>
      <c r="B445" s="5"/>
      <c r="C445" s="5"/>
      <c r="D445" s="5"/>
      <c r="E445" s="5"/>
    </row>
    <row r="446" spans="1:5" x14ac:dyDescent="0.25">
      <c r="A446" s="5"/>
      <c r="B446" s="5"/>
      <c r="C446" s="5"/>
      <c r="D446" s="5"/>
      <c r="E446" s="5"/>
    </row>
    <row r="447" spans="1:5" x14ac:dyDescent="0.25">
      <c r="A447" s="5"/>
      <c r="B447" s="5"/>
      <c r="C447" s="5"/>
      <c r="D447" s="5"/>
      <c r="E447" s="5"/>
    </row>
    <row r="448" spans="1:5" x14ac:dyDescent="0.25">
      <c r="A448" s="5"/>
      <c r="B448" s="5"/>
      <c r="C448" s="5"/>
      <c r="D448" s="5"/>
      <c r="E448" s="5"/>
    </row>
    <row r="449" spans="1:5" x14ac:dyDescent="0.25">
      <c r="A449" s="5"/>
      <c r="B449" s="5"/>
      <c r="C449" s="5"/>
      <c r="D449" s="5"/>
      <c r="E449" s="5"/>
    </row>
    <row r="450" spans="1:5" x14ac:dyDescent="0.25">
      <c r="A450" s="5"/>
      <c r="B450" s="5"/>
      <c r="C450" s="5"/>
      <c r="D450" s="5"/>
      <c r="E450" s="5"/>
    </row>
    <row r="451" spans="1:5" x14ac:dyDescent="0.25">
      <c r="A451" s="5"/>
      <c r="B451" s="5"/>
      <c r="C451" s="5"/>
      <c r="D451" s="5"/>
      <c r="E451" s="5"/>
    </row>
    <row r="452" spans="1:5" x14ac:dyDescent="0.25">
      <c r="A452" s="5"/>
      <c r="B452" s="5"/>
      <c r="C452" s="5"/>
      <c r="D452" s="5"/>
      <c r="E452" s="5"/>
    </row>
    <row r="453" spans="1:5" x14ac:dyDescent="0.25">
      <c r="A453" s="5"/>
      <c r="B453" s="5"/>
      <c r="C453" s="5"/>
      <c r="D453" s="5"/>
      <c r="E453" s="5"/>
    </row>
    <row r="454" spans="1:5" x14ac:dyDescent="0.25">
      <c r="A454" s="5"/>
      <c r="B454" s="5"/>
      <c r="C454" s="5"/>
      <c r="D454" s="5"/>
      <c r="E454" s="5"/>
    </row>
    <row r="455" spans="1:5" x14ac:dyDescent="0.25">
      <c r="A455" s="5"/>
      <c r="B455" s="5"/>
      <c r="C455" s="5"/>
      <c r="D455" s="5"/>
      <c r="E455" s="5"/>
    </row>
    <row r="456" spans="1:5" x14ac:dyDescent="0.25">
      <c r="A456" s="5"/>
      <c r="B456" s="5"/>
      <c r="C456" s="5"/>
      <c r="D456" s="5"/>
      <c r="E456" s="5"/>
    </row>
    <row r="457" spans="1:5" x14ac:dyDescent="0.25">
      <c r="A457" s="5"/>
      <c r="B457" s="5"/>
      <c r="C457" s="5"/>
      <c r="D457" s="5"/>
      <c r="E457" s="5"/>
    </row>
    <row r="458" spans="1:5" x14ac:dyDescent="0.25">
      <c r="A458" s="5"/>
      <c r="B458" s="5"/>
      <c r="C458" s="5"/>
      <c r="D458" s="5"/>
      <c r="E458" s="5"/>
    </row>
    <row r="459" spans="1:5" x14ac:dyDescent="0.25">
      <c r="A459" s="5"/>
      <c r="B459" s="5"/>
      <c r="C459" s="5"/>
      <c r="D459" s="5"/>
      <c r="E459" s="5"/>
    </row>
    <row r="460" spans="1:5" x14ac:dyDescent="0.25">
      <c r="A460" s="5"/>
      <c r="B460" s="5"/>
      <c r="C460" s="5"/>
      <c r="D460" s="5"/>
      <c r="E460" s="5"/>
    </row>
    <row r="461" spans="1:5" x14ac:dyDescent="0.25">
      <c r="A461" s="5"/>
      <c r="B461" s="5"/>
      <c r="C461" s="5"/>
      <c r="D461" s="5"/>
      <c r="E461" s="5"/>
    </row>
    <row r="462" spans="1:5" x14ac:dyDescent="0.25">
      <c r="A462" s="5"/>
      <c r="B462" s="5"/>
      <c r="C462" s="5"/>
      <c r="D462" s="5"/>
      <c r="E462" s="5"/>
    </row>
    <row r="463" spans="1:5" x14ac:dyDescent="0.25">
      <c r="A463" s="5"/>
      <c r="B463" s="5"/>
      <c r="C463" s="5"/>
      <c r="D463" s="5"/>
      <c r="E463" s="5"/>
    </row>
    <row r="464" spans="1:5" x14ac:dyDescent="0.25">
      <c r="A464" s="5"/>
      <c r="B464" s="5"/>
      <c r="C464" s="5"/>
      <c r="D464" s="5"/>
      <c r="E464" s="5"/>
    </row>
    <row r="465" spans="1:5" x14ac:dyDescent="0.25">
      <c r="A465" s="5"/>
      <c r="B465" s="5"/>
      <c r="C465" s="5"/>
      <c r="D465" s="5"/>
      <c r="E465" s="5"/>
    </row>
    <row r="466" spans="1:5" x14ac:dyDescent="0.25">
      <c r="A466" s="5"/>
      <c r="B466" s="5"/>
      <c r="C466" s="5"/>
      <c r="D466" s="5"/>
      <c r="E466" s="5"/>
    </row>
    <row r="467" spans="1:5" x14ac:dyDescent="0.25">
      <c r="A467" s="5"/>
      <c r="B467" s="5"/>
      <c r="C467" s="5"/>
      <c r="D467" s="5"/>
      <c r="E467" s="5"/>
    </row>
    <row r="468" spans="1:5" x14ac:dyDescent="0.25">
      <c r="A468" s="5"/>
      <c r="B468" s="5"/>
      <c r="C468" s="5"/>
      <c r="D468" s="5"/>
      <c r="E468" s="5"/>
    </row>
    <row r="469" spans="1:5" x14ac:dyDescent="0.25">
      <c r="A469" s="5"/>
      <c r="B469" s="5"/>
      <c r="C469" s="5"/>
      <c r="D469" s="5"/>
      <c r="E469" s="5"/>
    </row>
    <row r="470" spans="1:5" x14ac:dyDescent="0.25">
      <c r="A470" s="5"/>
      <c r="B470" s="5"/>
      <c r="C470" s="5"/>
      <c r="D470" s="5"/>
      <c r="E470" s="5"/>
    </row>
    <row r="471" spans="1:5" x14ac:dyDescent="0.25">
      <c r="A471" s="5"/>
      <c r="B471" s="5"/>
      <c r="C471" s="5"/>
      <c r="D471" s="5"/>
      <c r="E471" s="5"/>
    </row>
    <row r="472" spans="1:5" x14ac:dyDescent="0.25">
      <c r="A472" s="5"/>
      <c r="B472" s="5"/>
      <c r="C472" s="5"/>
      <c r="D472" s="5"/>
      <c r="E472" s="5"/>
    </row>
    <row r="473" spans="1:5" x14ac:dyDescent="0.25">
      <c r="A473" s="5"/>
      <c r="B473" s="5"/>
      <c r="C473" s="5"/>
      <c r="D473" s="5"/>
      <c r="E473" s="5"/>
    </row>
    <row r="474" spans="1:5" x14ac:dyDescent="0.25">
      <c r="A474" s="5"/>
      <c r="B474" s="5"/>
      <c r="C474" s="5"/>
      <c r="D474" s="5"/>
      <c r="E474" s="5"/>
    </row>
    <row r="475" spans="1:5" x14ac:dyDescent="0.25">
      <c r="A475" s="5"/>
      <c r="B475" s="5"/>
      <c r="C475" s="5"/>
      <c r="D475" s="5"/>
      <c r="E475" s="5"/>
    </row>
    <row r="476" spans="1:5" x14ac:dyDescent="0.25">
      <c r="A476" s="5"/>
      <c r="B476" s="5"/>
      <c r="C476" s="5"/>
      <c r="D476" s="5"/>
      <c r="E476" s="5"/>
    </row>
    <row r="477" spans="1:5" x14ac:dyDescent="0.25">
      <c r="A477" s="5"/>
      <c r="B477" s="5"/>
      <c r="C477" s="5"/>
      <c r="D477" s="5"/>
      <c r="E477" s="5"/>
    </row>
    <row r="478" spans="1:5" x14ac:dyDescent="0.25">
      <c r="A478" s="5"/>
      <c r="B478" s="5"/>
      <c r="C478" s="5"/>
      <c r="D478" s="5"/>
      <c r="E478" s="5"/>
    </row>
    <row r="479" spans="1:5" x14ac:dyDescent="0.25">
      <c r="A479" s="5"/>
      <c r="B479" s="5"/>
      <c r="C479" s="5"/>
      <c r="D479" s="5"/>
      <c r="E479" s="5"/>
    </row>
    <row r="480" spans="1:5" x14ac:dyDescent="0.25">
      <c r="A480" s="5"/>
      <c r="B480" s="5"/>
      <c r="C480" s="5"/>
      <c r="D480" s="5"/>
      <c r="E480" s="5"/>
    </row>
    <row r="481" spans="1:5" x14ac:dyDescent="0.25">
      <c r="A481" s="5"/>
      <c r="B481" s="5"/>
      <c r="C481" s="5"/>
      <c r="D481" s="5"/>
      <c r="E481" s="5"/>
    </row>
    <row r="482" spans="1:5" x14ac:dyDescent="0.25">
      <c r="A482" s="5"/>
      <c r="B482" s="5"/>
      <c r="C482" s="5"/>
      <c r="D482" s="5"/>
      <c r="E482" s="5"/>
    </row>
    <row r="483" spans="1:5" x14ac:dyDescent="0.25">
      <c r="A483" s="5"/>
      <c r="B483" s="5"/>
      <c r="C483" s="5"/>
      <c r="D483" s="5"/>
      <c r="E483" s="5"/>
    </row>
    <row r="484" spans="1:5" x14ac:dyDescent="0.25">
      <c r="A484" s="5"/>
      <c r="B484" s="5"/>
      <c r="C484" s="5"/>
      <c r="D484" s="5"/>
      <c r="E484" s="5"/>
    </row>
    <row r="485" spans="1:5" x14ac:dyDescent="0.25">
      <c r="A485" s="5"/>
      <c r="B485" s="5"/>
      <c r="C485" s="5"/>
      <c r="D485" s="5"/>
      <c r="E485" s="5"/>
    </row>
    <row r="486" spans="1:5" x14ac:dyDescent="0.25">
      <c r="A486" s="5"/>
      <c r="B486" s="5"/>
      <c r="C486" s="5"/>
      <c r="D486" s="5"/>
      <c r="E486" s="5"/>
    </row>
    <row r="487" spans="1:5" x14ac:dyDescent="0.25">
      <c r="A487" s="5"/>
      <c r="B487" s="5"/>
      <c r="C487" s="5"/>
      <c r="D487" s="5"/>
      <c r="E487" s="5"/>
    </row>
    <row r="488" spans="1:5" x14ac:dyDescent="0.25">
      <c r="A488" s="5"/>
      <c r="B488" s="5"/>
      <c r="C488" s="5"/>
      <c r="D488" s="5"/>
      <c r="E488" s="5"/>
    </row>
    <row r="489" spans="1:5" x14ac:dyDescent="0.25">
      <c r="A489" s="5"/>
      <c r="B489" s="5"/>
      <c r="C489" s="5"/>
      <c r="D489" s="5"/>
      <c r="E489" s="5"/>
    </row>
    <row r="490" spans="1:5" x14ac:dyDescent="0.25">
      <c r="A490" s="5"/>
      <c r="B490" s="5"/>
      <c r="C490" s="5"/>
      <c r="D490" s="5"/>
      <c r="E490" s="5"/>
    </row>
    <row r="491" spans="1:5" x14ac:dyDescent="0.25">
      <c r="A491" s="5"/>
      <c r="B491" s="5"/>
      <c r="C491" s="5"/>
      <c r="D491" s="5"/>
      <c r="E491" s="5"/>
    </row>
    <row r="492" spans="1:5" x14ac:dyDescent="0.25">
      <c r="A492" s="5"/>
      <c r="B492" s="5"/>
      <c r="C492" s="5"/>
      <c r="D492" s="5"/>
      <c r="E492" s="5"/>
    </row>
    <row r="493" spans="1:5" x14ac:dyDescent="0.25">
      <c r="A493" s="5"/>
      <c r="B493" s="5"/>
      <c r="C493" s="5"/>
      <c r="D493" s="5"/>
      <c r="E493" s="5"/>
    </row>
    <row r="494" spans="1:5" x14ac:dyDescent="0.25">
      <c r="A494" s="5"/>
      <c r="B494" s="5"/>
      <c r="C494" s="5"/>
      <c r="D494" s="5"/>
      <c r="E494" s="5"/>
    </row>
    <row r="495" spans="1:5" x14ac:dyDescent="0.25">
      <c r="A495" s="5"/>
      <c r="B495" s="5"/>
      <c r="C495" s="5"/>
      <c r="D495" s="5"/>
      <c r="E495" s="5"/>
    </row>
    <row r="496" spans="1:5" x14ac:dyDescent="0.25">
      <c r="A496" s="5"/>
      <c r="B496" s="5"/>
      <c r="C496" s="5"/>
      <c r="D496" s="5"/>
      <c r="E496" s="5"/>
    </row>
    <row r="497" spans="1:5" x14ac:dyDescent="0.25">
      <c r="A497" s="5"/>
      <c r="B497" s="5"/>
      <c r="C497" s="5"/>
      <c r="D497" s="5"/>
      <c r="E497" s="5"/>
    </row>
    <row r="498" spans="1:5" x14ac:dyDescent="0.25">
      <c r="A498" s="5"/>
      <c r="B498" s="5"/>
      <c r="C498" s="5"/>
      <c r="D498" s="5"/>
      <c r="E498" s="5"/>
    </row>
    <row r="499" spans="1:5" x14ac:dyDescent="0.25">
      <c r="A499" s="5"/>
      <c r="B499" s="5"/>
      <c r="C499" s="5"/>
      <c r="D499" s="5"/>
      <c r="E499" s="5"/>
    </row>
    <row r="500" spans="1:5" x14ac:dyDescent="0.25">
      <c r="A500" s="5"/>
      <c r="B500" s="5"/>
      <c r="C500" s="5"/>
      <c r="D500" s="5"/>
      <c r="E500" s="5"/>
    </row>
    <row r="501" spans="1:5" x14ac:dyDescent="0.25">
      <c r="A501" s="5"/>
      <c r="B501" s="5"/>
      <c r="C501" s="5"/>
      <c r="D501" s="5"/>
      <c r="E501" s="5"/>
    </row>
    <row r="502" spans="1:5" x14ac:dyDescent="0.25">
      <c r="A502" s="5"/>
      <c r="B502" s="5"/>
      <c r="C502" s="5"/>
      <c r="D502" s="5"/>
      <c r="E502" s="5"/>
    </row>
    <row r="503" spans="1:5" x14ac:dyDescent="0.25">
      <c r="A503" s="5"/>
      <c r="B503" s="5"/>
      <c r="C503" s="5"/>
      <c r="D503" s="5"/>
      <c r="E503" s="5"/>
    </row>
    <row r="504" spans="1:5" x14ac:dyDescent="0.25">
      <c r="A504" s="5"/>
      <c r="B504" s="5"/>
      <c r="C504" s="5"/>
      <c r="D504" s="5"/>
      <c r="E504" s="5"/>
    </row>
    <row r="505" spans="1:5" x14ac:dyDescent="0.25">
      <c r="A505" s="5"/>
      <c r="B505" s="5"/>
      <c r="C505" s="5"/>
      <c r="D505" s="5"/>
      <c r="E505" s="5"/>
    </row>
    <row r="506" spans="1:5" x14ac:dyDescent="0.25">
      <c r="A506" s="5"/>
      <c r="B506" s="5"/>
      <c r="C506" s="5"/>
      <c r="D506" s="5"/>
      <c r="E506" s="5"/>
    </row>
    <row r="507" spans="1:5" x14ac:dyDescent="0.25">
      <c r="A507" s="5"/>
      <c r="B507" s="5"/>
      <c r="C507" s="5"/>
      <c r="D507" s="5"/>
      <c r="E507" s="5"/>
    </row>
    <row r="508" spans="1:5" x14ac:dyDescent="0.25">
      <c r="A508" s="5"/>
      <c r="B508" s="5"/>
      <c r="C508" s="5"/>
      <c r="D508" s="5"/>
      <c r="E508" s="5"/>
    </row>
    <row r="509" spans="1:5" x14ac:dyDescent="0.25">
      <c r="A509" s="5"/>
      <c r="B509" s="5"/>
      <c r="C509" s="5"/>
      <c r="D509" s="5"/>
      <c r="E509" s="5"/>
    </row>
    <row r="510" spans="1:5" x14ac:dyDescent="0.25">
      <c r="A510" s="5"/>
      <c r="B510" s="5"/>
      <c r="C510" s="5"/>
      <c r="D510" s="5"/>
      <c r="E510" s="5"/>
    </row>
    <row r="511" spans="1:5" x14ac:dyDescent="0.25">
      <c r="A511" s="5"/>
      <c r="B511" s="5"/>
      <c r="C511" s="5"/>
      <c r="D511" s="5"/>
      <c r="E511" s="5"/>
    </row>
    <row r="512" spans="1:5" x14ac:dyDescent="0.25">
      <c r="A512" s="5"/>
      <c r="B512" s="5"/>
      <c r="C512" s="5"/>
      <c r="D512" s="5"/>
      <c r="E512" s="5"/>
    </row>
    <row r="513" spans="1:5" x14ac:dyDescent="0.25">
      <c r="A513" s="5"/>
      <c r="B513" s="5"/>
      <c r="C513" s="5"/>
      <c r="D513" s="5"/>
      <c r="E513" s="5"/>
    </row>
    <row r="514" spans="1:5" x14ac:dyDescent="0.25">
      <c r="A514" s="5"/>
      <c r="B514" s="5"/>
      <c r="C514" s="5"/>
      <c r="D514" s="5"/>
      <c r="E514" s="5"/>
    </row>
    <row r="515" spans="1:5" x14ac:dyDescent="0.25">
      <c r="A515" s="5"/>
      <c r="B515" s="5"/>
      <c r="C515" s="5"/>
      <c r="D515" s="5"/>
      <c r="E515" s="5"/>
    </row>
    <row r="516" spans="1:5" x14ac:dyDescent="0.25">
      <c r="A516" s="5"/>
      <c r="B516" s="5"/>
      <c r="C516" s="5"/>
      <c r="D516" s="5"/>
      <c r="E516" s="5"/>
    </row>
    <row r="517" spans="1:5" x14ac:dyDescent="0.25">
      <c r="A517" s="5"/>
      <c r="B517" s="5"/>
      <c r="C517" s="5"/>
      <c r="D517" s="5"/>
      <c r="E517" s="5"/>
    </row>
    <row r="518" spans="1:5" x14ac:dyDescent="0.25">
      <c r="A518" s="5"/>
      <c r="B518" s="5"/>
      <c r="C518" s="5"/>
      <c r="D518" s="5"/>
      <c r="E518" s="5"/>
    </row>
    <row r="519" spans="1:5" x14ac:dyDescent="0.25">
      <c r="A519" s="5"/>
      <c r="B519" s="5"/>
      <c r="C519" s="5"/>
      <c r="D519" s="5"/>
      <c r="E519" s="5"/>
    </row>
    <row r="520" spans="1:5" x14ac:dyDescent="0.25">
      <c r="A520" s="5"/>
      <c r="B520" s="5"/>
      <c r="C520" s="5"/>
      <c r="D520" s="5"/>
      <c r="E520" s="5"/>
    </row>
    <row r="521" spans="1:5" x14ac:dyDescent="0.25">
      <c r="A521" s="5"/>
      <c r="B521" s="5"/>
      <c r="C521" s="5"/>
      <c r="D521" s="5"/>
      <c r="E521" s="5"/>
    </row>
    <row r="522" spans="1:5" x14ac:dyDescent="0.25">
      <c r="A522" s="5"/>
      <c r="B522" s="5"/>
      <c r="C522" s="5"/>
      <c r="D522" s="5"/>
      <c r="E522" s="5"/>
    </row>
    <row r="523" spans="1:5" x14ac:dyDescent="0.25">
      <c r="A523" s="5"/>
      <c r="B523" s="5"/>
      <c r="C523" s="5"/>
      <c r="D523" s="5"/>
      <c r="E523" s="5"/>
    </row>
    <row r="524" spans="1:5" x14ac:dyDescent="0.25">
      <c r="A524" s="5"/>
      <c r="B524" s="5"/>
      <c r="C524" s="5"/>
      <c r="D524" s="5"/>
      <c r="E524" s="5"/>
    </row>
    <row r="525" spans="1:5" x14ac:dyDescent="0.25">
      <c r="A525" s="5"/>
      <c r="B525" s="5"/>
      <c r="C525" s="5"/>
      <c r="D525" s="5"/>
      <c r="E525" s="5"/>
    </row>
    <row r="526" spans="1:5" x14ac:dyDescent="0.25">
      <c r="A526" s="5"/>
      <c r="B526" s="5"/>
      <c r="C526" s="5"/>
      <c r="D526" s="5"/>
      <c r="E526" s="5"/>
    </row>
    <row r="527" spans="1:5" x14ac:dyDescent="0.25">
      <c r="A527" s="5"/>
      <c r="B527" s="5"/>
      <c r="C527" s="5"/>
      <c r="D527" s="5"/>
      <c r="E527" s="5"/>
    </row>
    <row r="528" spans="1:5" x14ac:dyDescent="0.25">
      <c r="A528" s="5"/>
      <c r="B528" s="5"/>
      <c r="C528" s="5"/>
      <c r="D528" s="5"/>
      <c r="E528" s="5"/>
    </row>
    <row r="529" spans="1:5" x14ac:dyDescent="0.25">
      <c r="A529" s="5"/>
      <c r="B529" s="5"/>
      <c r="C529" s="5"/>
      <c r="D529" s="5"/>
      <c r="E529" s="5"/>
    </row>
    <row r="530" spans="1:5" x14ac:dyDescent="0.25">
      <c r="A530" s="5"/>
      <c r="B530" s="5"/>
      <c r="C530" s="5"/>
      <c r="D530" s="5"/>
      <c r="E530" s="5"/>
    </row>
    <row r="531" spans="1:5" x14ac:dyDescent="0.25">
      <c r="A531" s="5"/>
      <c r="B531" s="5"/>
      <c r="C531" s="5"/>
      <c r="D531" s="5"/>
      <c r="E531" s="5"/>
    </row>
    <row r="532" spans="1:5" x14ac:dyDescent="0.25">
      <c r="A532" s="5"/>
      <c r="B532" s="5"/>
      <c r="C532" s="5"/>
      <c r="D532" s="5"/>
      <c r="E532" s="5"/>
    </row>
    <row r="533" spans="1:5" x14ac:dyDescent="0.25">
      <c r="A533" s="5"/>
      <c r="B533" s="5"/>
      <c r="C533" s="5"/>
      <c r="D533" s="5"/>
      <c r="E533" s="5"/>
    </row>
    <row r="534" spans="1:5" x14ac:dyDescent="0.25">
      <c r="A534" s="5"/>
      <c r="B534" s="5"/>
      <c r="C534" s="5"/>
      <c r="D534" s="5"/>
      <c r="E534" s="5"/>
    </row>
    <row r="535" spans="1:5" x14ac:dyDescent="0.25">
      <c r="A535" s="5"/>
      <c r="B535" s="5"/>
      <c r="C535" s="5"/>
      <c r="D535" s="5"/>
      <c r="E535" s="5"/>
    </row>
    <row r="536" spans="1:5" x14ac:dyDescent="0.25">
      <c r="A536" s="5"/>
      <c r="B536" s="5"/>
      <c r="C536" s="5"/>
      <c r="D536" s="5"/>
      <c r="E536" s="5"/>
    </row>
    <row r="537" spans="1:5" x14ac:dyDescent="0.25">
      <c r="A537" s="5"/>
      <c r="B537" s="5"/>
      <c r="C537" s="5"/>
      <c r="D537" s="5"/>
      <c r="E537" s="5"/>
    </row>
    <row r="538" spans="1:5" x14ac:dyDescent="0.25">
      <c r="A538" s="5"/>
      <c r="B538" s="5"/>
      <c r="C538" s="5"/>
      <c r="D538" s="5"/>
      <c r="E538" s="5"/>
    </row>
    <row r="539" spans="1:5" x14ac:dyDescent="0.25">
      <c r="A539" s="5"/>
      <c r="B539" s="5"/>
      <c r="C539" s="5"/>
      <c r="D539" s="5"/>
      <c r="E539" s="5"/>
    </row>
    <row r="540" spans="1:5" x14ac:dyDescent="0.25">
      <c r="A540" s="5"/>
      <c r="B540" s="5"/>
      <c r="C540" s="5"/>
      <c r="D540" s="5"/>
      <c r="E540" s="5"/>
    </row>
    <row r="541" spans="1:5" x14ac:dyDescent="0.25">
      <c r="A541" s="5"/>
      <c r="B541" s="5"/>
      <c r="C541" s="5"/>
      <c r="D541" s="5"/>
      <c r="E541" s="5"/>
    </row>
    <row r="542" spans="1:5" x14ac:dyDescent="0.25">
      <c r="A542" s="5"/>
      <c r="B542" s="5"/>
      <c r="C542" s="5"/>
      <c r="D542" s="5"/>
      <c r="E542" s="5"/>
    </row>
    <row r="543" spans="1:5" x14ac:dyDescent="0.25">
      <c r="A543" s="5"/>
      <c r="B543" s="5"/>
      <c r="C543" s="5"/>
      <c r="D543" s="5"/>
      <c r="E543" s="5"/>
    </row>
    <row r="544" spans="1:5" x14ac:dyDescent="0.25">
      <c r="A544" s="5"/>
      <c r="B544" s="5"/>
      <c r="C544" s="5"/>
      <c r="D544" s="5"/>
      <c r="E544" s="5"/>
    </row>
    <row r="545" spans="1:5" x14ac:dyDescent="0.25">
      <c r="A545" s="5"/>
      <c r="B545" s="5"/>
      <c r="C545" s="5"/>
      <c r="D545" s="5"/>
      <c r="E545" s="5"/>
    </row>
    <row r="546" spans="1:5" x14ac:dyDescent="0.25">
      <c r="A546" s="5"/>
      <c r="B546" s="5"/>
      <c r="C546" s="5"/>
      <c r="D546" s="5"/>
      <c r="E546" s="5"/>
    </row>
    <row r="547" spans="1:5" x14ac:dyDescent="0.25">
      <c r="A547" s="5"/>
      <c r="B547" s="5"/>
      <c r="C547" s="5"/>
      <c r="D547" s="5"/>
      <c r="E547" s="5"/>
    </row>
    <row r="548" spans="1:5" x14ac:dyDescent="0.25">
      <c r="A548" s="5"/>
      <c r="B548" s="5"/>
      <c r="C548" s="5"/>
      <c r="D548" s="5"/>
      <c r="E548" s="5"/>
    </row>
    <row r="549" spans="1:5" x14ac:dyDescent="0.25">
      <c r="A549" s="5"/>
      <c r="B549" s="5"/>
      <c r="C549" s="5"/>
      <c r="D549" s="5"/>
      <c r="E549" s="5"/>
    </row>
    <row r="550" spans="1:5" x14ac:dyDescent="0.25">
      <c r="A550" s="5"/>
      <c r="B550" s="5"/>
      <c r="C550" s="5"/>
      <c r="D550" s="5"/>
      <c r="E550" s="5"/>
    </row>
    <row r="551" spans="1:5" x14ac:dyDescent="0.25">
      <c r="A551" s="5"/>
      <c r="B551" s="5"/>
      <c r="C551" s="5"/>
      <c r="D551" s="5"/>
      <c r="E551" s="5"/>
    </row>
    <row r="552" spans="1:5" x14ac:dyDescent="0.25">
      <c r="A552" s="5"/>
      <c r="B552" s="5"/>
      <c r="C552" s="5"/>
      <c r="D552" s="5"/>
      <c r="E552" s="5"/>
    </row>
    <row r="553" spans="1:5" x14ac:dyDescent="0.25">
      <c r="A553" s="5"/>
      <c r="B553" s="5"/>
      <c r="C553" s="5"/>
      <c r="D553" s="5"/>
      <c r="E553" s="5"/>
    </row>
    <row r="554" spans="1:5" x14ac:dyDescent="0.25">
      <c r="A554" s="5"/>
      <c r="B554" s="5"/>
      <c r="C554" s="5"/>
      <c r="D554" s="5"/>
      <c r="E554" s="5"/>
    </row>
    <row r="555" spans="1:5" x14ac:dyDescent="0.25">
      <c r="A555" s="5"/>
      <c r="B555" s="5"/>
      <c r="C555" s="5"/>
      <c r="D555" s="5"/>
      <c r="E555" s="5"/>
    </row>
    <row r="556" spans="1:5" x14ac:dyDescent="0.25">
      <c r="A556" s="5"/>
      <c r="B556" s="5"/>
      <c r="C556" s="5"/>
      <c r="D556" s="5"/>
      <c r="E556" s="5"/>
    </row>
    <row r="557" spans="1:5" x14ac:dyDescent="0.25">
      <c r="A557" s="5"/>
      <c r="B557" s="5"/>
      <c r="C557" s="5"/>
      <c r="D557" s="5"/>
      <c r="E557" s="5"/>
    </row>
    <row r="558" spans="1:5" x14ac:dyDescent="0.25">
      <c r="A558" s="5"/>
      <c r="B558" s="5"/>
      <c r="C558" s="5"/>
      <c r="D558" s="5"/>
      <c r="E558" s="5"/>
    </row>
    <row r="559" spans="1:5" x14ac:dyDescent="0.25">
      <c r="A559" s="5"/>
      <c r="B559" s="5"/>
      <c r="C559" s="5"/>
      <c r="D559" s="5"/>
      <c r="E559" s="5"/>
    </row>
    <row r="560" spans="1:5" x14ac:dyDescent="0.25">
      <c r="A560" s="5"/>
      <c r="B560" s="5"/>
      <c r="C560" s="5"/>
      <c r="D560" s="5"/>
      <c r="E560" s="5"/>
    </row>
    <row r="561" spans="1:5" x14ac:dyDescent="0.25">
      <c r="A561" s="5"/>
      <c r="B561" s="5"/>
      <c r="C561" s="5"/>
      <c r="D561" s="5"/>
      <c r="E561" s="5"/>
    </row>
    <row r="562" spans="1:5" x14ac:dyDescent="0.25">
      <c r="A562" s="5"/>
      <c r="B562" s="5"/>
      <c r="C562" s="5"/>
      <c r="D562" s="5"/>
      <c r="E562" s="5"/>
    </row>
    <row r="563" spans="1:5" x14ac:dyDescent="0.25">
      <c r="A563" s="5"/>
      <c r="B563" s="5"/>
      <c r="C563" s="5"/>
      <c r="D563" s="5"/>
      <c r="E563" s="5"/>
    </row>
    <row r="564" spans="1:5" x14ac:dyDescent="0.25">
      <c r="A564" s="5"/>
      <c r="B564" s="5"/>
      <c r="C564" s="5"/>
      <c r="D564" s="5"/>
      <c r="E564" s="5"/>
    </row>
    <row r="565" spans="1:5" x14ac:dyDescent="0.25">
      <c r="A565" s="5"/>
      <c r="B565" s="5"/>
      <c r="C565" s="5"/>
      <c r="D565" s="5"/>
      <c r="E565" s="5"/>
    </row>
    <row r="566" spans="1:5" x14ac:dyDescent="0.25">
      <c r="A566" s="5"/>
      <c r="B566" s="5"/>
      <c r="C566" s="5"/>
      <c r="D566" s="5"/>
      <c r="E566" s="5"/>
    </row>
    <row r="567" spans="1:5" x14ac:dyDescent="0.25">
      <c r="A567" s="5"/>
      <c r="B567" s="5"/>
      <c r="C567" s="5"/>
      <c r="D567" s="5"/>
      <c r="E567" s="5"/>
    </row>
    <row r="568" spans="1:5" x14ac:dyDescent="0.25">
      <c r="A568" s="5"/>
      <c r="B568" s="5"/>
      <c r="C568" s="5"/>
      <c r="D568" s="5"/>
      <c r="E568" s="5"/>
    </row>
    <row r="569" spans="1:5" x14ac:dyDescent="0.25">
      <c r="A569" s="5"/>
      <c r="B569" s="5"/>
      <c r="C569" s="5"/>
      <c r="D569" s="5"/>
      <c r="E569" s="5"/>
    </row>
    <row r="570" spans="1:5" x14ac:dyDescent="0.25">
      <c r="A570" s="5"/>
      <c r="B570" s="5"/>
      <c r="C570" s="5"/>
      <c r="D570" s="5"/>
      <c r="E570" s="5"/>
    </row>
    <row r="571" spans="1:5" x14ac:dyDescent="0.25">
      <c r="A571" s="5"/>
      <c r="B571" s="5"/>
      <c r="C571" s="5"/>
      <c r="D571" s="5"/>
      <c r="E571" s="5"/>
    </row>
    <row r="572" spans="1:5" x14ac:dyDescent="0.25">
      <c r="A572" s="5"/>
      <c r="B572" s="5"/>
      <c r="C572" s="5"/>
      <c r="D572" s="5"/>
      <c r="E572" s="5"/>
    </row>
    <row r="573" spans="1:5" x14ac:dyDescent="0.25">
      <c r="A573" s="5"/>
      <c r="B573" s="5"/>
      <c r="C573" s="5"/>
      <c r="D573" s="5"/>
      <c r="E573" s="5"/>
    </row>
    <row r="574" spans="1:5" x14ac:dyDescent="0.25">
      <c r="A574" s="5"/>
      <c r="B574" s="5"/>
      <c r="C574" s="5"/>
      <c r="D574" s="5"/>
      <c r="E574" s="5"/>
    </row>
    <row r="575" spans="1:5" x14ac:dyDescent="0.25">
      <c r="A575" s="5"/>
      <c r="B575" s="5"/>
      <c r="C575" s="5"/>
      <c r="D575" s="5"/>
      <c r="E575" s="5"/>
    </row>
    <row r="576" spans="1:5" x14ac:dyDescent="0.25">
      <c r="A576" s="5"/>
      <c r="B576" s="5"/>
      <c r="C576" s="5"/>
      <c r="D576" s="5"/>
      <c r="E576" s="5"/>
    </row>
    <row r="577" spans="1:5" x14ac:dyDescent="0.25">
      <c r="A577" s="5"/>
      <c r="B577" s="5"/>
      <c r="C577" s="5"/>
      <c r="D577" s="5"/>
      <c r="E577" s="5"/>
    </row>
    <row r="578" spans="1:5" x14ac:dyDescent="0.25">
      <c r="A578" s="5"/>
      <c r="B578" s="5"/>
      <c r="C578" s="5"/>
      <c r="D578" s="5"/>
      <c r="E578" s="5"/>
    </row>
    <row r="579" spans="1:5" x14ac:dyDescent="0.25">
      <c r="A579" s="5"/>
      <c r="B579" s="5"/>
      <c r="C579" s="5"/>
      <c r="D579" s="5"/>
      <c r="E579" s="5"/>
    </row>
    <row r="580" spans="1:5" x14ac:dyDescent="0.25">
      <c r="A580" s="5"/>
      <c r="B580" s="5"/>
      <c r="C580" s="5"/>
      <c r="D580" s="5"/>
      <c r="E580" s="5"/>
    </row>
    <row r="581" spans="1:5" x14ac:dyDescent="0.25">
      <c r="A581" s="5"/>
      <c r="B581" s="5"/>
      <c r="C581" s="5"/>
      <c r="D581" s="5"/>
      <c r="E581" s="5"/>
    </row>
    <row r="582" spans="1:5" x14ac:dyDescent="0.25">
      <c r="A582" s="5"/>
      <c r="B582" s="5"/>
      <c r="C582" s="5"/>
      <c r="D582" s="5"/>
      <c r="E582" s="5"/>
    </row>
    <row r="583" spans="1:5" x14ac:dyDescent="0.25">
      <c r="A583" s="5"/>
      <c r="B583" s="5"/>
      <c r="C583" s="5"/>
      <c r="D583" s="5"/>
      <c r="E583" s="5"/>
    </row>
    <row r="584" spans="1:5" x14ac:dyDescent="0.25">
      <c r="A584" s="5"/>
      <c r="B584" s="5"/>
      <c r="C584" s="5"/>
      <c r="D584" s="5"/>
      <c r="E584" s="5"/>
    </row>
    <row r="585" spans="1:5" x14ac:dyDescent="0.25">
      <c r="A585" s="5"/>
      <c r="B585" s="5"/>
      <c r="C585" s="5"/>
      <c r="D585" s="5"/>
      <c r="E585" s="5"/>
    </row>
    <row r="586" spans="1:5" x14ac:dyDescent="0.25">
      <c r="A586" s="5"/>
      <c r="B586" s="5"/>
      <c r="C586" s="5"/>
      <c r="D586" s="5"/>
      <c r="E586" s="5"/>
    </row>
    <row r="587" spans="1:5" x14ac:dyDescent="0.25">
      <c r="A587" s="5"/>
      <c r="B587" s="5"/>
      <c r="C587" s="5"/>
      <c r="D587" s="5"/>
      <c r="E587" s="5"/>
    </row>
    <row r="588" spans="1:5" x14ac:dyDescent="0.25">
      <c r="A588" s="5"/>
      <c r="B588" s="5"/>
      <c r="C588" s="5"/>
      <c r="D588" s="5"/>
      <c r="E588" s="5"/>
    </row>
    <row r="589" spans="1:5" x14ac:dyDescent="0.25">
      <c r="A589" s="5"/>
      <c r="B589" s="5"/>
      <c r="C589" s="5"/>
      <c r="D589" s="5"/>
      <c r="E589" s="5"/>
    </row>
    <row r="590" spans="1:5" x14ac:dyDescent="0.25">
      <c r="A590" s="5"/>
      <c r="B590" s="5"/>
      <c r="C590" s="5"/>
      <c r="D590" s="5"/>
      <c r="E590" s="5"/>
    </row>
    <row r="591" spans="1:5" x14ac:dyDescent="0.25">
      <c r="A591" s="5"/>
      <c r="B591" s="5"/>
      <c r="C591" s="5"/>
      <c r="D591" s="5"/>
      <c r="E591" s="5"/>
    </row>
    <row r="592" spans="1:5" x14ac:dyDescent="0.25">
      <c r="A592" s="5"/>
      <c r="B592" s="5"/>
      <c r="C592" s="5"/>
      <c r="D592" s="5"/>
      <c r="E592" s="5"/>
    </row>
    <row r="593" spans="1:5" x14ac:dyDescent="0.25">
      <c r="A593" s="5"/>
      <c r="B593" s="5"/>
      <c r="C593" s="5"/>
      <c r="D593" s="5"/>
      <c r="E593" s="5"/>
    </row>
    <row r="594" spans="1:5" x14ac:dyDescent="0.25">
      <c r="A594" s="5"/>
      <c r="B594" s="5"/>
      <c r="C594" s="5"/>
      <c r="D594" s="5"/>
      <c r="E594" s="5"/>
    </row>
    <row r="595" spans="1:5" x14ac:dyDescent="0.25">
      <c r="A595" s="5"/>
      <c r="B595" s="5"/>
      <c r="C595" s="5"/>
      <c r="D595" s="5"/>
      <c r="E595" s="5"/>
    </row>
    <row r="596" spans="1:5" x14ac:dyDescent="0.25">
      <c r="A596" s="5"/>
      <c r="B596" s="5"/>
      <c r="C596" s="5"/>
      <c r="D596" s="5"/>
      <c r="E596" s="5"/>
    </row>
    <row r="597" spans="1:5" x14ac:dyDescent="0.25">
      <c r="A597" s="5"/>
      <c r="B597" s="5"/>
      <c r="C597" s="5"/>
      <c r="D597" s="5"/>
      <c r="E597" s="5"/>
    </row>
    <row r="598" spans="1:5" x14ac:dyDescent="0.25">
      <c r="A598" s="5"/>
      <c r="B598" s="5"/>
      <c r="C598" s="5"/>
      <c r="D598" s="5"/>
      <c r="E598" s="5"/>
    </row>
    <row r="599" spans="1:5" x14ac:dyDescent="0.25">
      <c r="A599" s="5"/>
      <c r="B599" s="5"/>
      <c r="C599" s="5"/>
      <c r="D599" s="5"/>
      <c r="E599" s="5"/>
    </row>
    <row r="600" spans="1:5" x14ac:dyDescent="0.25">
      <c r="A600" s="5"/>
      <c r="B600" s="5"/>
      <c r="C600" s="5"/>
      <c r="D600" s="5"/>
      <c r="E600" s="5"/>
    </row>
    <row r="601" spans="1:5" x14ac:dyDescent="0.25">
      <c r="A601" s="5"/>
      <c r="B601" s="5"/>
      <c r="C601" s="5"/>
      <c r="D601" s="5"/>
      <c r="E601" s="5"/>
    </row>
    <row r="602" spans="1:5" x14ac:dyDescent="0.25">
      <c r="A602" s="5"/>
      <c r="B602" s="5"/>
      <c r="C602" s="5"/>
      <c r="D602" s="5"/>
      <c r="E602" s="5"/>
    </row>
    <row r="603" spans="1:5" x14ac:dyDescent="0.25">
      <c r="A603" s="5"/>
      <c r="B603" s="5"/>
      <c r="C603" s="5"/>
      <c r="D603" s="5"/>
      <c r="E603" s="5"/>
    </row>
    <row r="604" spans="1:5" x14ac:dyDescent="0.25">
      <c r="A604" s="5"/>
      <c r="B604" s="5"/>
      <c r="C604" s="5"/>
      <c r="D604" s="5"/>
      <c r="E604" s="5"/>
    </row>
    <row r="605" spans="1:5" x14ac:dyDescent="0.25">
      <c r="A605" s="5"/>
      <c r="B605" s="5"/>
      <c r="C605" s="5"/>
      <c r="D605" s="5"/>
      <c r="E605" s="5"/>
    </row>
    <row r="606" spans="1:5" x14ac:dyDescent="0.25">
      <c r="A606" s="5"/>
      <c r="B606" s="5"/>
      <c r="C606" s="5"/>
      <c r="D606" s="5"/>
      <c r="E606" s="5"/>
    </row>
    <row r="607" spans="1:5" x14ac:dyDescent="0.25">
      <c r="A607" s="5"/>
      <c r="B607" s="5"/>
      <c r="C607" s="5"/>
      <c r="D607" s="5"/>
      <c r="E607" s="5"/>
    </row>
    <row r="608" spans="1:5" x14ac:dyDescent="0.25">
      <c r="A608" s="5"/>
      <c r="B608" s="5"/>
      <c r="C608" s="5"/>
      <c r="D608" s="5"/>
      <c r="E608" s="5"/>
    </row>
    <row r="609" spans="1:5" x14ac:dyDescent="0.25">
      <c r="A609" s="5"/>
      <c r="B609" s="5"/>
      <c r="C609" s="5"/>
      <c r="D609" s="5"/>
      <c r="E609" s="5"/>
    </row>
    <row r="610" spans="1:5" x14ac:dyDescent="0.25">
      <c r="A610" s="5"/>
      <c r="B610" s="5"/>
      <c r="C610" s="5"/>
      <c r="D610" s="5"/>
      <c r="E610" s="5"/>
    </row>
    <row r="611" spans="1:5" x14ac:dyDescent="0.25">
      <c r="A611" s="5"/>
      <c r="B611" s="5"/>
      <c r="C611" s="5"/>
      <c r="D611" s="5"/>
      <c r="E611" s="5"/>
    </row>
    <row r="612" spans="1:5" x14ac:dyDescent="0.25">
      <c r="A612" s="5"/>
      <c r="B612" s="5"/>
      <c r="C612" s="5"/>
      <c r="D612" s="5"/>
      <c r="E612" s="5"/>
    </row>
    <row r="613" spans="1:5" x14ac:dyDescent="0.25">
      <c r="A613" s="5"/>
      <c r="B613" s="5"/>
      <c r="C613" s="5"/>
      <c r="D613" s="5"/>
      <c r="E613" s="5"/>
    </row>
    <row r="614" spans="1:5" x14ac:dyDescent="0.25">
      <c r="A614" s="5"/>
      <c r="B614" s="5"/>
      <c r="C614" s="5"/>
      <c r="D614" s="5"/>
      <c r="E614" s="5"/>
    </row>
    <row r="615" spans="1:5" x14ac:dyDescent="0.25">
      <c r="A615" s="5"/>
      <c r="B615" s="5"/>
      <c r="C615" s="5"/>
      <c r="D615" s="5"/>
      <c r="E615" s="5"/>
    </row>
    <row r="616" spans="1:5" x14ac:dyDescent="0.25">
      <c r="A616" s="5"/>
      <c r="B616" s="5"/>
      <c r="C616" s="5"/>
      <c r="D616" s="5"/>
      <c r="E616" s="5"/>
    </row>
    <row r="617" spans="1:5" x14ac:dyDescent="0.25">
      <c r="A617" s="5"/>
      <c r="B617" s="5"/>
      <c r="C617" s="5"/>
      <c r="D617" s="5"/>
      <c r="E617" s="5"/>
    </row>
    <row r="618" spans="1:5" x14ac:dyDescent="0.25">
      <c r="A618" s="5"/>
      <c r="B618" s="5"/>
      <c r="C618" s="5"/>
      <c r="D618" s="5"/>
      <c r="E618" s="5"/>
    </row>
    <row r="619" spans="1:5" x14ac:dyDescent="0.25">
      <c r="A619" s="5"/>
      <c r="B619" s="5"/>
      <c r="C619" s="5"/>
      <c r="D619" s="5"/>
      <c r="E619" s="5"/>
    </row>
    <row r="620" spans="1:5" x14ac:dyDescent="0.25">
      <c r="A620" s="5"/>
      <c r="B620" s="5"/>
      <c r="C620" s="5"/>
      <c r="D620" s="5"/>
      <c r="E620" s="5"/>
    </row>
    <row r="621" spans="1:5" x14ac:dyDescent="0.25">
      <c r="A621" s="5"/>
      <c r="B621" s="5"/>
      <c r="C621" s="5"/>
      <c r="D621" s="5"/>
      <c r="E621" s="5"/>
    </row>
    <row r="622" spans="1:5" x14ac:dyDescent="0.25">
      <c r="A622" s="5"/>
      <c r="B622" s="5"/>
      <c r="C622" s="5"/>
      <c r="D622" s="5"/>
      <c r="E622" s="5"/>
    </row>
    <row r="623" spans="1:5" x14ac:dyDescent="0.25">
      <c r="A623" s="5"/>
      <c r="B623" s="5"/>
      <c r="C623" s="5"/>
      <c r="D623" s="5"/>
      <c r="E623" s="5"/>
    </row>
    <row r="624" spans="1:5" x14ac:dyDescent="0.25">
      <c r="A624" s="5"/>
      <c r="B624" s="5"/>
      <c r="C624" s="5"/>
      <c r="D624" s="5"/>
      <c r="E624" s="5"/>
    </row>
    <row r="625" spans="1:5" x14ac:dyDescent="0.25">
      <c r="A625" s="5"/>
      <c r="B625" s="5"/>
      <c r="C625" s="5"/>
      <c r="D625" s="5"/>
      <c r="E625" s="5"/>
    </row>
    <row r="626" spans="1:5" x14ac:dyDescent="0.25">
      <c r="A626" s="5"/>
      <c r="B626" s="5"/>
      <c r="C626" s="5"/>
      <c r="D626" s="5"/>
      <c r="E626" s="5"/>
    </row>
    <row r="627" spans="1:5" x14ac:dyDescent="0.25">
      <c r="A627" s="5"/>
      <c r="B627" s="5"/>
      <c r="C627" s="5"/>
      <c r="D627" s="5"/>
      <c r="E627" s="5"/>
    </row>
    <row r="628" spans="1:5" x14ac:dyDescent="0.25">
      <c r="A628" s="5"/>
      <c r="B628" s="5"/>
      <c r="C628" s="5"/>
      <c r="D628" s="5"/>
      <c r="E628" s="5"/>
    </row>
    <row r="629" spans="1:5" x14ac:dyDescent="0.25">
      <c r="A629" s="5"/>
      <c r="B629" s="5"/>
      <c r="C629" s="5"/>
      <c r="D629" s="5"/>
      <c r="E629" s="5"/>
    </row>
    <row r="630" spans="1:5" x14ac:dyDescent="0.25">
      <c r="A630" s="5"/>
      <c r="B630" s="5"/>
      <c r="C630" s="5"/>
      <c r="D630" s="5"/>
      <c r="E630" s="5"/>
    </row>
    <row r="631" spans="1:5" x14ac:dyDescent="0.25">
      <c r="A631" s="5"/>
      <c r="B631" s="5"/>
      <c r="C631" s="5"/>
      <c r="D631" s="5"/>
      <c r="E631" s="5"/>
    </row>
    <row r="632" spans="1:5" x14ac:dyDescent="0.25">
      <c r="A632" s="5"/>
      <c r="B632" s="5"/>
      <c r="C632" s="5"/>
      <c r="D632" s="5"/>
      <c r="E632" s="5"/>
    </row>
    <row r="633" spans="1:5" x14ac:dyDescent="0.25">
      <c r="A633" s="5"/>
      <c r="B633" s="5"/>
      <c r="C633" s="5"/>
      <c r="D633" s="5"/>
      <c r="E633" s="5"/>
    </row>
    <row r="634" spans="1:5" x14ac:dyDescent="0.25">
      <c r="A634" s="5"/>
      <c r="B634" s="5"/>
      <c r="C634" s="5"/>
      <c r="D634" s="5"/>
      <c r="E634" s="5"/>
    </row>
    <row r="635" spans="1:5" x14ac:dyDescent="0.25">
      <c r="A635" s="5"/>
      <c r="B635" s="5"/>
      <c r="C635" s="5"/>
      <c r="D635" s="5"/>
      <c r="E635" s="5"/>
    </row>
    <row r="636" spans="1:5" x14ac:dyDescent="0.25">
      <c r="A636" s="5"/>
      <c r="B636" s="5"/>
      <c r="C636" s="5"/>
      <c r="D636" s="5"/>
      <c r="E636" s="5"/>
    </row>
    <row r="637" spans="1:5" x14ac:dyDescent="0.25">
      <c r="A637" s="5"/>
      <c r="B637" s="5"/>
      <c r="C637" s="5"/>
      <c r="D637" s="5"/>
      <c r="E637" s="5"/>
    </row>
    <row r="638" spans="1:5" x14ac:dyDescent="0.25">
      <c r="A638" s="5"/>
      <c r="B638" s="5"/>
      <c r="C638" s="5"/>
      <c r="D638" s="5"/>
      <c r="E638" s="5"/>
    </row>
    <row r="639" spans="1:5" x14ac:dyDescent="0.25">
      <c r="A639" s="5"/>
      <c r="B639" s="5"/>
      <c r="C639" s="5"/>
      <c r="D639" s="5"/>
      <c r="E639" s="5"/>
    </row>
    <row r="640" spans="1:5" x14ac:dyDescent="0.25">
      <c r="A640" s="5"/>
      <c r="B640" s="5"/>
      <c r="C640" s="5"/>
      <c r="D640" s="5"/>
      <c r="E640" s="5"/>
    </row>
    <row r="641" spans="1:5" x14ac:dyDescent="0.25">
      <c r="A641" s="5"/>
      <c r="B641" s="5"/>
      <c r="C641" s="5"/>
      <c r="D641" s="5"/>
      <c r="E641" s="5"/>
    </row>
    <row r="642" spans="1:5" x14ac:dyDescent="0.25">
      <c r="A642" s="5"/>
      <c r="B642" s="5"/>
      <c r="C642" s="5"/>
      <c r="D642" s="5"/>
      <c r="E642" s="5"/>
    </row>
    <row r="643" spans="1:5" x14ac:dyDescent="0.25">
      <c r="A643" s="5"/>
      <c r="B643" s="5"/>
      <c r="C643" s="5"/>
      <c r="D643" s="5"/>
      <c r="E643" s="5"/>
    </row>
    <row r="644" spans="1:5" x14ac:dyDescent="0.25">
      <c r="A644" s="5"/>
      <c r="B644" s="5"/>
      <c r="C644" s="5"/>
      <c r="D644" s="5"/>
      <c r="E644" s="5"/>
    </row>
    <row r="645" spans="1:5" x14ac:dyDescent="0.25">
      <c r="A645" s="5"/>
      <c r="B645" s="5"/>
      <c r="C645" s="5"/>
      <c r="D645" s="5"/>
      <c r="E645" s="5"/>
    </row>
    <row r="646" spans="1:5" x14ac:dyDescent="0.25">
      <c r="A646" s="5"/>
      <c r="B646" s="5"/>
      <c r="C646" s="5"/>
      <c r="D646" s="5"/>
      <c r="E646" s="5"/>
    </row>
    <row r="647" spans="1:5" x14ac:dyDescent="0.25">
      <c r="A647" s="5"/>
      <c r="B647" s="5"/>
      <c r="C647" s="5"/>
      <c r="D647" s="5"/>
      <c r="E647" s="5"/>
    </row>
    <row r="648" spans="1:5" x14ac:dyDescent="0.25">
      <c r="A648" s="5"/>
      <c r="B648" s="5"/>
      <c r="C648" s="5"/>
      <c r="D648" s="5"/>
      <c r="E648" s="5"/>
    </row>
    <row r="649" spans="1:5" x14ac:dyDescent="0.25">
      <c r="A649" s="5"/>
      <c r="B649" s="5"/>
      <c r="C649" s="5"/>
      <c r="D649" s="5"/>
      <c r="E649" s="5"/>
    </row>
    <row r="650" spans="1:5" x14ac:dyDescent="0.25">
      <c r="A650" s="5"/>
      <c r="B650" s="5"/>
      <c r="C650" s="5"/>
      <c r="D650" s="5"/>
      <c r="E650" s="5"/>
    </row>
    <row r="651" spans="1:5" x14ac:dyDescent="0.25">
      <c r="A651" s="5"/>
      <c r="B651" s="5"/>
      <c r="C651" s="5"/>
      <c r="D651" s="5"/>
      <c r="E651" s="5"/>
    </row>
    <row r="652" spans="1:5" x14ac:dyDescent="0.25">
      <c r="A652" s="5"/>
      <c r="B652" s="5"/>
      <c r="C652" s="5"/>
      <c r="D652" s="5"/>
      <c r="E652" s="5"/>
    </row>
    <row r="653" spans="1:5" x14ac:dyDescent="0.25">
      <c r="A653" s="5"/>
      <c r="B653" s="5"/>
      <c r="C653" s="5"/>
      <c r="D653" s="5"/>
      <c r="E653" s="5"/>
    </row>
    <row r="654" spans="1:5" x14ac:dyDescent="0.25">
      <c r="A654" s="5"/>
      <c r="B654" s="5"/>
      <c r="C654" s="5"/>
      <c r="D654" s="5"/>
      <c r="E654" s="5"/>
    </row>
    <row r="655" spans="1:5" x14ac:dyDescent="0.25">
      <c r="A655" s="5"/>
      <c r="B655" s="5"/>
      <c r="C655" s="5"/>
      <c r="D655" s="5"/>
      <c r="E655" s="5"/>
    </row>
    <row r="656" spans="1:5" x14ac:dyDescent="0.25">
      <c r="A656" s="5"/>
      <c r="B656" s="5"/>
      <c r="C656" s="5"/>
      <c r="D656" s="5"/>
      <c r="E656" s="5"/>
    </row>
    <row r="657" spans="1:5" x14ac:dyDescent="0.25">
      <c r="A657" s="5"/>
      <c r="B657" s="5"/>
      <c r="C657" s="5"/>
      <c r="D657" s="5"/>
      <c r="E657" s="5"/>
    </row>
    <row r="658" spans="1:5" x14ac:dyDescent="0.25">
      <c r="A658" s="5"/>
      <c r="B658" s="5"/>
      <c r="C658" s="5"/>
      <c r="D658" s="5"/>
      <c r="E658" s="5"/>
    </row>
    <row r="659" spans="1:5" x14ac:dyDescent="0.25">
      <c r="A659" s="5"/>
      <c r="B659" s="5"/>
      <c r="C659" s="5"/>
      <c r="D659" s="5"/>
      <c r="E659" s="5"/>
    </row>
    <row r="660" spans="1:5" x14ac:dyDescent="0.25">
      <c r="A660" s="5"/>
      <c r="B660" s="5"/>
      <c r="C660" s="5"/>
      <c r="D660" s="5"/>
      <c r="E660" s="5"/>
    </row>
    <row r="661" spans="1:5" x14ac:dyDescent="0.25">
      <c r="A661" s="5"/>
      <c r="B661" s="5"/>
      <c r="C661" s="5"/>
      <c r="D661" s="5"/>
      <c r="E661" s="5"/>
    </row>
    <row r="662" spans="1:5" x14ac:dyDescent="0.25">
      <c r="A662" s="5"/>
      <c r="B662" s="5"/>
      <c r="C662" s="5"/>
      <c r="D662" s="5"/>
      <c r="E662" s="5"/>
    </row>
    <row r="663" spans="1:5" x14ac:dyDescent="0.25">
      <c r="A663" s="5"/>
      <c r="B663" s="5"/>
      <c r="C663" s="5"/>
      <c r="D663" s="5"/>
      <c r="E663" s="5"/>
    </row>
    <row r="664" spans="1:5" x14ac:dyDescent="0.25">
      <c r="A664" s="5"/>
      <c r="B664" s="5"/>
      <c r="C664" s="5"/>
      <c r="D664" s="5"/>
      <c r="E664" s="5"/>
    </row>
    <row r="665" spans="1:5" x14ac:dyDescent="0.25">
      <c r="A665" s="5"/>
      <c r="B665" s="5"/>
      <c r="C665" s="5"/>
      <c r="D665" s="5"/>
      <c r="E665" s="5"/>
    </row>
    <row r="666" spans="1:5" x14ac:dyDescent="0.25">
      <c r="A666" s="5"/>
      <c r="B666" s="5"/>
      <c r="C666" s="5"/>
      <c r="D666" s="5"/>
      <c r="E666" s="5"/>
    </row>
    <row r="667" spans="1:5" x14ac:dyDescent="0.25">
      <c r="A667" s="5"/>
      <c r="B667" s="5"/>
      <c r="C667" s="5"/>
      <c r="D667" s="5"/>
      <c r="E667" s="5"/>
    </row>
    <row r="668" spans="1:5" x14ac:dyDescent="0.25">
      <c r="A668" s="5"/>
      <c r="B668" s="5"/>
      <c r="C668" s="5"/>
      <c r="D668" s="5"/>
      <c r="E668" s="5"/>
    </row>
    <row r="669" spans="1:5" x14ac:dyDescent="0.25">
      <c r="A669" s="5"/>
      <c r="B669" s="5"/>
      <c r="C669" s="5"/>
      <c r="D669" s="5"/>
      <c r="E669" s="5"/>
    </row>
    <row r="670" spans="1:5" x14ac:dyDescent="0.25">
      <c r="A670" s="5"/>
      <c r="B670" s="5"/>
      <c r="C670" s="5"/>
      <c r="D670" s="5"/>
      <c r="E670" s="5"/>
    </row>
    <row r="671" spans="1:5" x14ac:dyDescent="0.25">
      <c r="A671" s="5"/>
      <c r="B671" s="5"/>
      <c r="C671" s="5"/>
      <c r="D671" s="5"/>
      <c r="E671" s="5"/>
    </row>
    <row r="672" spans="1:5" x14ac:dyDescent="0.25">
      <c r="A672" s="5"/>
      <c r="B672" s="5"/>
      <c r="C672" s="5"/>
      <c r="D672" s="5"/>
      <c r="E672" s="5"/>
    </row>
    <row r="673" spans="1:5" x14ac:dyDescent="0.25">
      <c r="A673" s="5"/>
      <c r="B673" s="5"/>
      <c r="C673" s="5"/>
      <c r="D673" s="5"/>
      <c r="E673" s="5"/>
    </row>
    <row r="674" spans="1:5" x14ac:dyDescent="0.25">
      <c r="A674" s="5"/>
      <c r="B674" s="5"/>
      <c r="C674" s="5"/>
      <c r="D674" s="5"/>
      <c r="E674" s="5"/>
    </row>
    <row r="675" spans="1:5" x14ac:dyDescent="0.25">
      <c r="A675" s="5"/>
      <c r="B675" s="5"/>
      <c r="C675" s="5"/>
      <c r="D675" s="5"/>
      <c r="E675" s="5"/>
    </row>
    <row r="676" spans="1:5" x14ac:dyDescent="0.25">
      <c r="A676" s="5"/>
      <c r="B676" s="5"/>
      <c r="C676" s="5"/>
      <c r="D676" s="5"/>
      <c r="E676" s="5"/>
    </row>
    <row r="677" spans="1:5" x14ac:dyDescent="0.25">
      <c r="A677" s="5"/>
      <c r="B677" s="5"/>
      <c r="C677" s="5"/>
      <c r="D677" s="5"/>
      <c r="E677" s="5"/>
    </row>
    <row r="678" spans="1:5" x14ac:dyDescent="0.25">
      <c r="A678" s="5"/>
      <c r="B678" s="5"/>
      <c r="C678" s="5"/>
      <c r="D678" s="5"/>
      <c r="E678" s="5"/>
    </row>
    <row r="679" spans="1:5" x14ac:dyDescent="0.25">
      <c r="A679" s="5"/>
      <c r="B679" s="5"/>
      <c r="C679" s="5"/>
      <c r="D679" s="5"/>
      <c r="E679" s="5"/>
    </row>
    <row r="680" spans="1:5" x14ac:dyDescent="0.25">
      <c r="A680" s="5"/>
      <c r="B680" s="5"/>
      <c r="C680" s="5"/>
      <c r="D680" s="5"/>
      <c r="E680" s="5"/>
    </row>
    <row r="681" spans="1:5" x14ac:dyDescent="0.25">
      <c r="A681" s="5"/>
      <c r="B681" s="5"/>
      <c r="C681" s="5"/>
      <c r="D681" s="5"/>
      <c r="E681" s="5"/>
    </row>
    <row r="682" spans="1:5" x14ac:dyDescent="0.25">
      <c r="A682" s="5"/>
      <c r="B682" s="5"/>
      <c r="C682" s="5"/>
      <c r="D682" s="5"/>
      <c r="E682" s="5"/>
    </row>
    <row r="683" spans="1:5" x14ac:dyDescent="0.25">
      <c r="A683" s="5"/>
      <c r="B683" s="5"/>
      <c r="C683" s="5"/>
      <c r="D683" s="5"/>
      <c r="E683" s="5"/>
    </row>
    <row r="684" spans="1:5" x14ac:dyDescent="0.25">
      <c r="A684" s="5"/>
      <c r="B684" s="5"/>
      <c r="C684" s="5"/>
      <c r="D684" s="5"/>
      <c r="E684" s="5"/>
    </row>
    <row r="685" spans="1:5" x14ac:dyDescent="0.25">
      <c r="A685" s="5"/>
      <c r="B685" s="5"/>
      <c r="C685" s="5"/>
      <c r="D685" s="5"/>
      <c r="E685" s="5"/>
    </row>
    <row r="686" spans="1:5" x14ac:dyDescent="0.25">
      <c r="A686" s="5"/>
      <c r="B686" s="5"/>
      <c r="C686" s="5"/>
      <c r="D686" s="5"/>
      <c r="E686" s="5"/>
    </row>
    <row r="687" spans="1:5" x14ac:dyDescent="0.25">
      <c r="A687" s="5"/>
      <c r="B687" s="5"/>
      <c r="C687" s="5"/>
      <c r="D687" s="5"/>
      <c r="E687" s="5"/>
    </row>
    <row r="688" spans="1:5" x14ac:dyDescent="0.25">
      <c r="A688" s="5"/>
      <c r="B688" s="5"/>
      <c r="C688" s="5"/>
      <c r="D688" s="5"/>
      <c r="E688" s="5"/>
    </row>
    <row r="689" spans="1:5" x14ac:dyDescent="0.25">
      <c r="A689" s="5"/>
      <c r="B689" s="5"/>
      <c r="C689" s="5"/>
      <c r="D689" s="5"/>
      <c r="E689" s="5"/>
    </row>
    <row r="690" spans="1:5" x14ac:dyDescent="0.25">
      <c r="A690" s="5"/>
      <c r="B690" s="5"/>
      <c r="C690" s="5"/>
      <c r="D690" s="5"/>
      <c r="E690" s="5"/>
    </row>
    <row r="691" spans="1:5" x14ac:dyDescent="0.25">
      <c r="A691" s="5"/>
      <c r="B691" s="5"/>
      <c r="C691" s="5"/>
      <c r="D691" s="5"/>
      <c r="E691" s="5"/>
    </row>
    <row r="692" spans="1:5" x14ac:dyDescent="0.25">
      <c r="A692" s="5"/>
      <c r="B692" s="5"/>
      <c r="C692" s="5"/>
      <c r="D692" s="5"/>
      <c r="E692" s="5"/>
    </row>
    <row r="693" spans="1:5" x14ac:dyDescent="0.25">
      <c r="A693" s="5"/>
      <c r="B693" s="5"/>
      <c r="C693" s="5"/>
      <c r="D693" s="5"/>
      <c r="E693" s="5"/>
    </row>
    <row r="694" spans="1:5" x14ac:dyDescent="0.25">
      <c r="A694" s="5"/>
      <c r="B694" s="5"/>
      <c r="C694" s="5"/>
      <c r="D694" s="5"/>
      <c r="E694" s="5"/>
    </row>
    <row r="695" spans="1:5" x14ac:dyDescent="0.25">
      <c r="A695" s="5"/>
      <c r="B695" s="5"/>
      <c r="C695" s="5"/>
      <c r="D695" s="5"/>
      <c r="E695" s="5"/>
    </row>
    <row r="696" spans="1:5" x14ac:dyDescent="0.25">
      <c r="A696" s="5"/>
      <c r="B696" s="5"/>
      <c r="C696" s="5"/>
      <c r="D696" s="5"/>
      <c r="E696" s="5"/>
    </row>
    <row r="697" spans="1:5" x14ac:dyDescent="0.25">
      <c r="A697" s="5"/>
      <c r="B697" s="5"/>
      <c r="C697" s="5"/>
      <c r="D697" s="5"/>
      <c r="E697" s="5"/>
    </row>
    <row r="698" spans="1:5" x14ac:dyDescent="0.25">
      <c r="A698" s="5"/>
      <c r="B698" s="5"/>
      <c r="C698" s="5"/>
      <c r="D698" s="5"/>
      <c r="E698" s="5"/>
    </row>
    <row r="699" spans="1:5" x14ac:dyDescent="0.25">
      <c r="A699" s="5"/>
      <c r="B699" s="5"/>
      <c r="C699" s="5"/>
      <c r="D699" s="5"/>
      <c r="E699" s="5"/>
    </row>
    <row r="700" spans="1:5" x14ac:dyDescent="0.25">
      <c r="A700" s="5"/>
      <c r="B700" s="5"/>
      <c r="C700" s="5"/>
      <c r="D700" s="5"/>
      <c r="E700" s="5"/>
    </row>
    <row r="701" spans="1:5" x14ac:dyDescent="0.25">
      <c r="A701" s="5"/>
      <c r="B701" s="5"/>
      <c r="C701" s="5"/>
      <c r="D701" s="5"/>
      <c r="E701" s="5"/>
    </row>
    <row r="702" spans="1:5" x14ac:dyDescent="0.25">
      <c r="A702" s="5"/>
      <c r="B702" s="5"/>
      <c r="C702" s="5"/>
      <c r="D702" s="5"/>
      <c r="E702" s="5"/>
    </row>
    <row r="703" spans="1:5" x14ac:dyDescent="0.25">
      <c r="A703" s="5"/>
      <c r="B703" s="5"/>
      <c r="C703" s="5"/>
      <c r="D703" s="5"/>
      <c r="E703" s="5"/>
    </row>
    <row r="704" spans="1:5" x14ac:dyDescent="0.25">
      <c r="A704" s="5"/>
      <c r="B704" s="5"/>
      <c r="C704" s="5"/>
      <c r="D704" s="5"/>
      <c r="E704" s="5"/>
    </row>
    <row r="705" spans="1:5" x14ac:dyDescent="0.25">
      <c r="A705" s="5"/>
      <c r="B705" s="5"/>
      <c r="C705" s="5"/>
      <c r="D705" s="5"/>
      <c r="E705" s="5"/>
    </row>
    <row r="706" spans="1:5" x14ac:dyDescent="0.25">
      <c r="A706" s="5"/>
      <c r="B706" s="5"/>
      <c r="C706" s="5"/>
      <c r="D706" s="5"/>
      <c r="E706" s="5"/>
    </row>
    <row r="707" spans="1:5" x14ac:dyDescent="0.25">
      <c r="A707" s="5"/>
      <c r="B707" s="5"/>
      <c r="C707" s="5"/>
      <c r="D707" s="5"/>
      <c r="E707" s="5"/>
    </row>
    <row r="708" spans="1:5" x14ac:dyDescent="0.25">
      <c r="A708" s="5"/>
      <c r="B708" s="5"/>
      <c r="C708" s="5"/>
      <c r="D708" s="5"/>
      <c r="E708" s="5"/>
    </row>
    <row r="709" spans="1:5" x14ac:dyDescent="0.25">
      <c r="A709" s="5"/>
      <c r="B709" s="5"/>
      <c r="C709" s="5"/>
      <c r="D709" s="5"/>
      <c r="E709" s="5"/>
    </row>
    <row r="710" spans="1:5" x14ac:dyDescent="0.25">
      <c r="A710" s="5"/>
      <c r="B710" s="5"/>
      <c r="C710" s="5"/>
      <c r="D710" s="5"/>
      <c r="E710" s="5"/>
    </row>
    <row r="711" spans="1:5" x14ac:dyDescent="0.25">
      <c r="A711" s="5"/>
      <c r="B711" s="5"/>
      <c r="C711" s="5"/>
      <c r="D711" s="5"/>
      <c r="E711" s="5"/>
    </row>
    <row r="712" spans="1:5" x14ac:dyDescent="0.25">
      <c r="A712" s="5"/>
      <c r="B712" s="5"/>
      <c r="C712" s="5"/>
      <c r="D712" s="5"/>
      <c r="E712" s="5"/>
    </row>
    <row r="713" spans="1:5" x14ac:dyDescent="0.25">
      <c r="A713" s="5"/>
      <c r="B713" s="5"/>
      <c r="C713" s="5"/>
      <c r="D713" s="5"/>
      <c r="E713" s="5"/>
    </row>
    <row r="714" spans="1:5" x14ac:dyDescent="0.25">
      <c r="A714" s="5"/>
      <c r="B714" s="5"/>
      <c r="C714" s="5"/>
      <c r="D714" s="5"/>
      <c r="E714" s="5"/>
    </row>
    <row r="715" spans="1:5" x14ac:dyDescent="0.25">
      <c r="A715" s="5"/>
      <c r="B715" s="5"/>
      <c r="C715" s="5"/>
      <c r="D715" s="5"/>
      <c r="E715" s="5"/>
    </row>
    <row r="716" spans="1:5" x14ac:dyDescent="0.25">
      <c r="A716" s="5"/>
      <c r="B716" s="5"/>
      <c r="C716" s="5"/>
      <c r="D716" s="5"/>
      <c r="E716" s="5"/>
    </row>
    <row r="717" spans="1:5" x14ac:dyDescent="0.25">
      <c r="A717" s="5"/>
      <c r="B717" s="5"/>
      <c r="C717" s="5"/>
      <c r="D717" s="5"/>
      <c r="E717" s="5"/>
    </row>
    <row r="718" spans="1:5" x14ac:dyDescent="0.25">
      <c r="A718" s="5"/>
      <c r="B718" s="5"/>
      <c r="C718" s="5"/>
      <c r="D718" s="5"/>
      <c r="E718" s="5"/>
    </row>
    <row r="719" spans="1:5" x14ac:dyDescent="0.25">
      <c r="A719" s="5"/>
      <c r="B719" s="5"/>
      <c r="C719" s="5"/>
      <c r="D719" s="5"/>
      <c r="E719" s="5"/>
    </row>
    <row r="720" spans="1:5" x14ac:dyDescent="0.25">
      <c r="A720" s="5"/>
      <c r="B720" s="5"/>
      <c r="C720" s="5"/>
      <c r="D720" s="5"/>
      <c r="E720" s="5"/>
    </row>
    <row r="721" spans="1:5" x14ac:dyDescent="0.25">
      <c r="A721" s="5"/>
      <c r="B721" s="5"/>
      <c r="C721" s="5"/>
      <c r="D721" s="5"/>
      <c r="E721" s="5"/>
    </row>
    <row r="722" spans="1:5" x14ac:dyDescent="0.25">
      <c r="A722" s="5"/>
      <c r="B722" s="5"/>
      <c r="C722" s="5"/>
      <c r="D722" s="5"/>
      <c r="E722" s="5"/>
    </row>
    <row r="723" spans="1:5" x14ac:dyDescent="0.25">
      <c r="A723" s="5"/>
      <c r="B723" s="5"/>
      <c r="C723" s="5"/>
      <c r="D723" s="5"/>
      <c r="E723" s="5"/>
    </row>
    <row r="724" spans="1:5" x14ac:dyDescent="0.25">
      <c r="A724" s="5"/>
      <c r="B724" s="5"/>
      <c r="C724" s="5"/>
      <c r="D724" s="5"/>
      <c r="E724" s="5"/>
    </row>
    <row r="725" spans="1:5" x14ac:dyDescent="0.25">
      <c r="A725" s="5"/>
      <c r="B725" s="5"/>
      <c r="C725" s="5"/>
      <c r="D725" s="5"/>
      <c r="E725" s="5"/>
    </row>
    <row r="726" spans="1:5" x14ac:dyDescent="0.25">
      <c r="A726" s="5"/>
      <c r="B726" s="5"/>
      <c r="C726" s="5"/>
      <c r="D726" s="5"/>
      <c r="E726" s="5"/>
    </row>
    <row r="727" spans="1:5" x14ac:dyDescent="0.25">
      <c r="A727" s="5"/>
      <c r="B727" s="5"/>
      <c r="C727" s="5"/>
      <c r="D727" s="5"/>
      <c r="E727" s="5"/>
    </row>
    <row r="728" spans="1:5" x14ac:dyDescent="0.25">
      <c r="A728" s="5"/>
      <c r="B728" s="5"/>
      <c r="C728" s="5"/>
      <c r="D728" s="5"/>
      <c r="E728" s="5"/>
    </row>
    <row r="729" spans="1:5" x14ac:dyDescent="0.25">
      <c r="A729" s="5"/>
      <c r="B729" s="5"/>
      <c r="C729" s="5"/>
      <c r="D729" s="5"/>
      <c r="E729" s="5"/>
    </row>
    <row r="730" spans="1:5" x14ac:dyDescent="0.25">
      <c r="A730" s="5"/>
      <c r="B730" s="5"/>
      <c r="C730" s="5"/>
      <c r="D730" s="5"/>
      <c r="E730" s="5"/>
    </row>
    <row r="731" spans="1:5" x14ac:dyDescent="0.25">
      <c r="A731" s="5"/>
      <c r="B731" s="5"/>
      <c r="C731" s="5"/>
      <c r="D731" s="5"/>
      <c r="E731" s="5"/>
    </row>
    <row r="732" spans="1:5" x14ac:dyDescent="0.25">
      <c r="A732" s="5"/>
      <c r="B732" s="5"/>
      <c r="C732" s="5"/>
      <c r="D732" s="5"/>
      <c r="E732" s="5"/>
    </row>
    <row r="733" spans="1:5" x14ac:dyDescent="0.25">
      <c r="A733" s="5"/>
      <c r="B733" s="5"/>
      <c r="C733" s="5"/>
      <c r="D733" s="5"/>
      <c r="E733" s="5"/>
    </row>
    <row r="734" spans="1:5" x14ac:dyDescent="0.25">
      <c r="A734" s="5"/>
      <c r="B734" s="5"/>
      <c r="C734" s="5"/>
      <c r="D734" s="5"/>
      <c r="E734" s="5"/>
    </row>
    <row r="735" spans="1:5" x14ac:dyDescent="0.25">
      <c r="A735" s="5"/>
      <c r="B735" s="5"/>
      <c r="C735" s="5"/>
      <c r="D735" s="5"/>
      <c r="E735" s="5"/>
    </row>
    <row r="736" spans="1:5" x14ac:dyDescent="0.25">
      <c r="A736" s="5"/>
      <c r="B736" s="5"/>
      <c r="C736" s="5"/>
      <c r="D736" s="5"/>
      <c r="E736" s="5"/>
    </row>
    <row r="737" spans="1:5" x14ac:dyDescent="0.25">
      <c r="A737" s="5"/>
      <c r="B737" s="5"/>
      <c r="C737" s="5"/>
      <c r="D737" s="5"/>
      <c r="E737" s="5"/>
    </row>
    <row r="738" spans="1:5" x14ac:dyDescent="0.25">
      <c r="A738" s="5"/>
      <c r="B738" s="5"/>
      <c r="C738" s="5"/>
      <c r="D738" s="5"/>
      <c r="E738" s="5"/>
    </row>
    <row r="739" spans="1:5" x14ac:dyDescent="0.25">
      <c r="A739" s="5"/>
      <c r="B739" s="5"/>
      <c r="C739" s="5"/>
      <c r="D739" s="5"/>
      <c r="E739" s="5"/>
    </row>
    <row r="740" spans="1:5" x14ac:dyDescent="0.25">
      <c r="A740" s="5"/>
      <c r="B740" s="5"/>
      <c r="C740" s="5"/>
      <c r="D740" s="5"/>
      <c r="E740" s="5"/>
    </row>
    <row r="741" spans="1:5" x14ac:dyDescent="0.25">
      <c r="A741" s="5"/>
      <c r="B741" s="5"/>
      <c r="C741" s="5"/>
      <c r="D741" s="5"/>
      <c r="E741" s="5"/>
    </row>
    <row r="742" spans="1:5" x14ac:dyDescent="0.25">
      <c r="A742" s="5"/>
      <c r="B742" s="5"/>
      <c r="C742" s="5"/>
      <c r="D742" s="5"/>
      <c r="E742" s="5"/>
    </row>
    <row r="743" spans="1:5" x14ac:dyDescent="0.25">
      <c r="A743" s="5"/>
      <c r="B743" s="5"/>
      <c r="C743" s="5"/>
      <c r="D743" s="5"/>
      <c r="E743" s="5"/>
    </row>
    <row r="744" spans="1:5" x14ac:dyDescent="0.25">
      <c r="A744" s="5"/>
      <c r="B744" s="5"/>
      <c r="C744" s="5"/>
      <c r="D744" s="5"/>
      <c r="E744" s="5"/>
    </row>
    <row r="745" spans="1:5" x14ac:dyDescent="0.25">
      <c r="A745" s="5"/>
      <c r="B745" s="5"/>
      <c r="C745" s="5"/>
      <c r="D745" s="5"/>
      <c r="E745" s="5"/>
    </row>
    <row r="746" spans="1:5" x14ac:dyDescent="0.25">
      <c r="A746" s="5"/>
      <c r="B746" s="5"/>
      <c r="C746" s="5"/>
      <c r="D746" s="5"/>
      <c r="E746" s="5"/>
    </row>
    <row r="747" spans="1:5" x14ac:dyDescent="0.25">
      <c r="A747" s="5"/>
      <c r="B747" s="5"/>
      <c r="C747" s="5"/>
      <c r="D747" s="5"/>
      <c r="E747" s="5"/>
    </row>
    <row r="748" spans="1:5" x14ac:dyDescent="0.25">
      <c r="A748" s="5"/>
      <c r="B748" s="5"/>
      <c r="C748" s="5"/>
      <c r="D748" s="5"/>
      <c r="E748" s="5"/>
    </row>
    <row r="749" spans="1:5" x14ac:dyDescent="0.25">
      <c r="A749" s="5"/>
      <c r="B749" s="5"/>
      <c r="C749" s="5"/>
      <c r="D749" s="5"/>
      <c r="E749" s="5"/>
    </row>
    <row r="750" spans="1:5" x14ac:dyDescent="0.25">
      <c r="A750" s="5"/>
      <c r="B750" s="5"/>
      <c r="C750" s="5"/>
      <c r="D750" s="5"/>
      <c r="E750" s="5"/>
    </row>
    <row r="751" spans="1:5" x14ac:dyDescent="0.25">
      <c r="A751" s="5"/>
      <c r="B751" s="5"/>
      <c r="C751" s="5"/>
      <c r="D751" s="5"/>
      <c r="E751" s="5"/>
    </row>
    <row r="752" spans="1:5" x14ac:dyDescent="0.25">
      <c r="A752" s="5"/>
      <c r="B752" s="5"/>
      <c r="C752" s="5"/>
      <c r="D752" s="5"/>
      <c r="E752" s="5"/>
    </row>
    <row r="753" spans="1:5" x14ac:dyDescent="0.25">
      <c r="A753" s="5"/>
      <c r="B753" s="5"/>
      <c r="C753" s="5"/>
      <c r="D753" s="5"/>
      <c r="E753" s="5"/>
    </row>
    <row r="754" spans="1:5" x14ac:dyDescent="0.25">
      <c r="A754" s="5"/>
      <c r="B754" s="5"/>
      <c r="C754" s="5"/>
      <c r="D754" s="5"/>
      <c r="E754" s="5"/>
    </row>
    <row r="755" spans="1:5" x14ac:dyDescent="0.25">
      <c r="A755" s="5"/>
      <c r="B755" s="5"/>
      <c r="C755" s="5"/>
      <c r="D755" s="5"/>
      <c r="E755" s="5"/>
    </row>
    <row r="756" spans="1:5" x14ac:dyDescent="0.25">
      <c r="A756" s="5"/>
      <c r="B756" s="5"/>
      <c r="C756" s="5"/>
      <c r="D756" s="5"/>
      <c r="E756" s="5"/>
    </row>
    <row r="757" spans="1:5" x14ac:dyDescent="0.25">
      <c r="A757" s="5"/>
      <c r="B757" s="5"/>
      <c r="C757" s="5"/>
      <c r="D757" s="5"/>
      <c r="E757" s="5"/>
    </row>
    <row r="758" spans="1:5" x14ac:dyDescent="0.25">
      <c r="A758" s="5"/>
      <c r="B758" s="5"/>
      <c r="C758" s="5"/>
      <c r="D758" s="5"/>
      <c r="E758" s="5"/>
    </row>
    <row r="759" spans="1:5" x14ac:dyDescent="0.25">
      <c r="A759" s="5"/>
      <c r="B759" s="5"/>
      <c r="C759" s="5"/>
      <c r="D759" s="5"/>
      <c r="E759" s="5"/>
    </row>
    <row r="760" spans="1:5" x14ac:dyDescent="0.25">
      <c r="A760" s="5"/>
      <c r="B760" s="5"/>
      <c r="C760" s="5"/>
      <c r="D760" s="5"/>
      <c r="E760" s="5"/>
    </row>
    <row r="761" spans="1:5" x14ac:dyDescent="0.25">
      <c r="A761" s="5"/>
      <c r="B761" s="5"/>
      <c r="C761" s="5"/>
      <c r="D761" s="5"/>
      <c r="E761" s="5"/>
    </row>
    <row r="762" spans="1:5" x14ac:dyDescent="0.25">
      <c r="A762" s="5"/>
      <c r="B762" s="5"/>
      <c r="C762" s="5"/>
      <c r="D762" s="5"/>
      <c r="E762" s="5"/>
    </row>
    <row r="763" spans="1:5" x14ac:dyDescent="0.25">
      <c r="A763" s="5"/>
      <c r="B763" s="5"/>
      <c r="C763" s="5"/>
      <c r="D763" s="5"/>
      <c r="E763" s="5"/>
    </row>
    <row r="764" spans="1:5" x14ac:dyDescent="0.25">
      <c r="A764" s="5"/>
      <c r="B764" s="5"/>
      <c r="C764" s="5"/>
      <c r="D764" s="5"/>
      <c r="E764" s="5"/>
    </row>
    <row r="765" spans="1:5" x14ac:dyDescent="0.25">
      <c r="A765" s="5"/>
      <c r="B765" s="5"/>
      <c r="C765" s="5"/>
      <c r="D765" s="5"/>
      <c r="E765" s="5"/>
    </row>
    <row r="766" spans="1:5" x14ac:dyDescent="0.25">
      <c r="A766" s="5"/>
      <c r="B766" s="5"/>
      <c r="C766" s="5"/>
      <c r="D766" s="5"/>
      <c r="E766" s="5"/>
    </row>
    <row r="767" spans="1:5" x14ac:dyDescent="0.25">
      <c r="A767" s="5"/>
      <c r="B767" s="5"/>
      <c r="C767" s="5"/>
      <c r="D767" s="5"/>
      <c r="E767" s="5"/>
    </row>
    <row r="768" spans="1:5" x14ac:dyDescent="0.25">
      <c r="A768" s="5"/>
      <c r="B768" s="5"/>
      <c r="C768" s="5"/>
      <c r="D768" s="5"/>
      <c r="E768" s="5"/>
    </row>
    <row r="769" spans="1:5" x14ac:dyDescent="0.25">
      <c r="A769" s="5"/>
      <c r="B769" s="5"/>
      <c r="C769" s="5"/>
      <c r="D769" s="5"/>
      <c r="E769" s="5"/>
    </row>
    <row r="770" spans="1:5" x14ac:dyDescent="0.25">
      <c r="A770" s="5"/>
      <c r="B770" s="5"/>
      <c r="C770" s="5"/>
      <c r="D770" s="5"/>
      <c r="E770" s="5"/>
    </row>
    <row r="771" spans="1:5" x14ac:dyDescent="0.25">
      <c r="A771" s="5"/>
      <c r="B771" s="5"/>
      <c r="C771" s="5"/>
      <c r="D771" s="5"/>
      <c r="E771" s="5"/>
    </row>
    <row r="772" spans="1:5" x14ac:dyDescent="0.25">
      <c r="A772" s="5"/>
      <c r="B772" s="5"/>
      <c r="C772" s="5"/>
      <c r="D772" s="5"/>
      <c r="E772" s="5"/>
    </row>
    <row r="773" spans="1:5" x14ac:dyDescent="0.25">
      <c r="A773" s="5"/>
      <c r="B773" s="5"/>
      <c r="C773" s="5"/>
      <c r="D773" s="5"/>
      <c r="E773" s="5"/>
    </row>
    <row r="774" spans="1:5" x14ac:dyDescent="0.25">
      <c r="A774" s="5"/>
      <c r="B774" s="5"/>
      <c r="C774" s="5"/>
      <c r="D774" s="5"/>
      <c r="E774" s="5"/>
    </row>
    <row r="775" spans="1:5" x14ac:dyDescent="0.25">
      <c r="A775" s="5"/>
      <c r="B775" s="5"/>
      <c r="C775" s="5"/>
      <c r="D775" s="5"/>
      <c r="E775" s="5"/>
    </row>
    <row r="776" spans="1:5" x14ac:dyDescent="0.25">
      <c r="A776" s="5"/>
      <c r="B776" s="5"/>
      <c r="C776" s="5"/>
      <c r="D776" s="5"/>
      <c r="E776" s="5"/>
    </row>
    <row r="777" spans="1:5" x14ac:dyDescent="0.25">
      <c r="A777" s="5"/>
      <c r="B777" s="5"/>
      <c r="C777" s="5"/>
      <c r="D777" s="5"/>
      <c r="E777" s="5"/>
    </row>
    <row r="778" spans="1:5" x14ac:dyDescent="0.25">
      <c r="A778" s="5"/>
      <c r="B778" s="5"/>
      <c r="C778" s="5"/>
      <c r="D778" s="5"/>
      <c r="E778" s="5"/>
    </row>
    <row r="779" spans="1:5" x14ac:dyDescent="0.25">
      <c r="A779" s="5"/>
      <c r="B779" s="5"/>
      <c r="C779" s="5"/>
      <c r="D779" s="5"/>
      <c r="E779" s="5"/>
    </row>
    <row r="780" spans="1:5" x14ac:dyDescent="0.25">
      <c r="A780" s="5"/>
      <c r="B780" s="5"/>
      <c r="C780" s="5"/>
      <c r="D780" s="5"/>
      <c r="E780" s="5"/>
    </row>
    <row r="781" spans="1:5" x14ac:dyDescent="0.25">
      <c r="A781" s="5"/>
      <c r="B781" s="5"/>
      <c r="C781" s="5"/>
      <c r="D781" s="5"/>
      <c r="E781" s="5"/>
    </row>
    <row r="782" spans="1:5" x14ac:dyDescent="0.25">
      <c r="A782" s="5"/>
      <c r="B782" s="5"/>
      <c r="C782" s="5"/>
      <c r="D782" s="5"/>
      <c r="E782" s="5"/>
    </row>
    <row r="783" spans="1:5" x14ac:dyDescent="0.25">
      <c r="A783" s="5"/>
      <c r="B783" s="5"/>
      <c r="C783" s="5"/>
      <c r="D783" s="5"/>
      <c r="E783" s="5"/>
    </row>
    <row r="784" spans="1:5" x14ac:dyDescent="0.25">
      <c r="A784" s="5"/>
      <c r="B784" s="5"/>
      <c r="C784" s="5"/>
      <c r="D784" s="5"/>
      <c r="E784" s="5"/>
    </row>
    <row r="785" spans="1:5" x14ac:dyDescent="0.25">
      <c r="A785" s="5"/>
      <c r="B785" s="5"/>
      <c r="C785" s="5"/>
      <c r="D785" s="5"/>
      <c r="E785" s="5"/>
    </row>
    <row r="786" spans="1:5" x14ac:dyDescent="0.25">
      <c r="A786" s="5"/>
      <c r="B786" s="5"/>
      <c r="C786" s="5"/>
      <c r="D786" s="5"/>
      <c r="E786" s="5"/>
    </row>
    <row r="787" spans="1:5" x14ac:dyDescent="0.25">
      <c r="A787" s="5"/>
      <c r="B787" s="5"/>
      <c r="C787" s="5"/>
      <c r="D787" s="5"/>
      <c r="E787" s="5"/>
    </row>
    <row r="788" spans="1:5" x14ac:dyDescent="0.25">
      <c r="A788" s="5"/>
      <c r="B788" s="5"/>
      <c r="C788" s="5"/>
      <c r="D788" s="5"/>
      <c r="E788" s="5"/>
    </row>
    <row r="789" spans="1:5" x14ac:dyDescent="0.25">
      <c r="A789" s="5"/>
      <c r="B789" s="5"/>
      <c r="C789" s="5"/>
      <c r="D789" s="5"/>
      <c r="E789" s="5"/>
    </row>
    <row r="790" spans="1:5" x14ac:dyDescent="0.25">
      <c r="A790" s="5"/>
      <c r="B790" s="5"/>
      <c r="C790" s="5"/>
      <c r="D790" s="5"/>
      <c r="E790" s="5"/>
    </row>
    <row r="791" spans="1:5" x14ac:dyDescent="0.25">
      <c r="A791" s="5"/>
      <c r="B791" s="5"/>
      <c r="C791" s="5"/>
      <c r="D791" s="5"/>
      <c r="E791" s="5"/>
    </row>
    <row r="792" spans="1:5" x14ac:dyDescent="0.25">
      <c r="A792" s="5"/>
      <c r="B792" s="5"/>
      <c r="C792" s="5"/>
      <c r="D792" s="5"/>
      <c r="E792" s="5"/>
    </row>
    <row r="793" spans="1:5" x14ac:dyDescent="0.25">
      <c r="A793" s="5"/>
      <c r="B793" s="5"/>
      <c r="C793" s="5"/>
      <c r="D793" s="5"/>
      <c r="E793" s="5"/>
    </row>
    <row r="794" spans="1:5" x14ac:dyDescent="0.25">
      <c r="A794" s="5"/>
      <c r="B794" s="5"/>
      <c r="C794" s="5"/>
      <c r="D794" s="5"/>
      <c r="E794" s="5"/>
    </row>
    <row r="795" spans="1:5" x14ac:dyDescent="0.25">
      <c r="A795" s="5"/>
      <c r="B795" s="5"/>
      <c r="C795" s="5"/>
      <c r="D795" s="5"/>
      <c r="E795" s="5"/>
    </row>
    <row r="796" spans="1:5" x14ac:dyDescent="0.25">
      <c r="A796" s="5"/>
      <c r="B796" s="5"/>
      <c r="C796" s="5"/>
      <c r="D796" s="5"/>
      <c r="E796" s="5"/>
    </row>
    <row r="797" spans="1:5" x14ac:dyDescent="0.25">
      <c r="A797" s="5"/>
      <c r="B797" s="5"/>
      <c r="C797" s="5"/>
      <c r="D797" s="5"/>
      <c r="E797" s="5"/>
    </row>
    <row r="798" spans="1:5" x14ac:dyDescent="0.25">
      <c r="A798" s="5"/>
      <c r="B798" s="5"/>
      <c r="C798" s="5"/>
      <c r="D798" s="5"/>
      <c r="E798" s="5"/>
    </row>
    <row r="799" spans="1:5" x14ac:dyDescent="0.25">
      <c r="A799" s="5"/>
      <c r="B799" s="5"/>
      <c r="C799" s="5"/>
      <c r="D799" s="5"/>
      <c r="E799" s="5"/>
    </row>
    <row r="800" spans="1:5" x14ac:dyDescent="0.25">
      <c r="A800" s="5"/>
      <c r="B800" s="5"/>
      <c r="C800" s="5"/>
      <c r="D800" s="5"/>
      <c r="E800" s="5"/>
    </row>
    <row r="801" spans="1:5" x14ac:dyDescent="0.25">
      <c r="A801" s="5"/>
      <c r="B801" s="5"/>
      <c r="C801" s="5"/>
      <c r="D801" s="5"/>
      <c r="E801" s="5"/>
    </row>
    <row r="802" spans="1:5" x14ac:dyDescent="0.25">
      <c r="A802" s="5"/>
      <c r="B802" s="5"/>
      <c r="C802" s="5"/>
      <c r="D802" s="5"/>
      <c r="E802" s="5"/>
    </row>
    <row r="803" spans="1:5" x14ac:dyDescent="0.25">
      <c r="A803" s="5"/>
      <c r="B803" s="5"/>
      <c r="C803" s="5"/>
      <c r="D803" s="5"/>
      <c r="E803" s="5"/>
    </row>
    <row r="804" spans="1:5" x14ac:dyDescent="0.25">
      <c r="A804" s="5"/>
      <c r="B804" s="5"/>
      <c r="C804" s="5"/>
      <c r="D804" s="5"/>
      <c r="E804" s="5"/>
    </row>
    <row r="805" spans="1:5" x14ac:dyDescent="0.25">
      <c r="A805" s="5"/>
      <c r="B805" s="5"/>
      <c r="C805" s="5"/>
      <c r="D805" s="5"/>
      <c r="E805" s="5"/>
    </row>
    <row r="806" spans="1:5" x14ac:dyDescent="0.25">
      <c r="A806" s="5"/>
      <c r="B806" s="5"/>
      <c r="C806" s="5"/>
      <c r="D806" s="5"/>
      <c r="E806" s="5"/>
    </row>
    <row r="807" spans="1:5" x14ac:dyDescent="0.25">
      <c r="A807" s="5"/>
      <c r="B807" s="5"/>
      <c r="C807" s="5"/>
      <c r="D807" s="5"/>
      <c r="E807" s="5"/>
    </row>
    <row r="808" spans="1:5" x14ac:dyDescent="0.25">
      <c r="A808" s="5"/>
      <c r="B808" s="5"/>
      <c r="C808" s="5"/>
      <c r="D808" s="5"/>
      <c r="E808" s="5"/>
    </row>
    <row r="809" spans="1:5" x14ac:dyDescent="0.25">
      <c r="A809" s="5"/>
      <c r="B809" s="5"/>
      <c r="C809" s="5"/>
      <c r="D809" s="5"/>
      <c r="E809" s="5"/>
    </row>
    <row r="810" spans="1:5" x14ac:dyDescent="0.25">
      <c r="A810" s="5"/>
      <c r="B810" s="5"/>
      <c r="C810" s="5"/>
      <c r="D810" s="5"/>
      <c r="E810" s="5"/>
    </row>
    <row r="811" spans="1:5" x14ac:dyDescent="0.25">
      <c r="A811" s="5"/>
      <c r="B811" s="5"/>
      <c r="C811" s="5"/>
      <c r="D811" s="5"/>
      <c r="E811" s="5"/>
    </row>
    <row r="812" spans="1:5" x14ac:dyDescent="0.25">
      <c r="A812" s="5"/>
      <c r="B812" s="5"/>
      <c r="C812" s="5"/>
      <c r="D812" s="5"/>
      <c r="E812" s="5"/>
    </row>
    <row r="813" spans="1:5" x14ac:dyDescent="0.25">
      <c r="A813" s="5"/>
      <c r="B813" s="5"/>
      <c r="C813" s="5"/>
      <c r="D813" s="5"/>
      <c r="E813" s="5"/>
    </row>
    <row r="814" spans="1:5" x14ac:dyDescent="0.25">
      <c r="A814" s="5"/>
      <c r="B814" s="5"/>
      <c r="C814" s="5"/>
      <c r="D814" s="5"/>
      <c r="E814" s="5"/>
    </row>
    <row r="815" spans="1:5" x14ac:dyDescent="0.25">
      <c r="A815" s="5"/>
      <c r="B815" s="5"/>
      <c r="C815" s="5"/>
      <c r="D815" s="5"/>
      <c r="E815" s="5"/>
    </row>
    <row r="816" spans="1:5" x14ac:dyDescent="0.25">
      <c r="A816" s="5"/>
      <c r="B816" s="5"/>
      <c r="C816" s="5"/>
      <c r="D816" s="5"/>
      <c r="E816" s="5"/>
    </row>
    <row r="817" spans="1:5" x14ac:dyDescent="0.25">
      <c r="A817" s="5"/>
      <c r="B817" s="5"/>
      <c r="C817" s="5"/>
      <c r="D817" s="5"/>
      <c r="E817" s="5"/>
    </row>
    <row r="818" spans="1:5" x14ac:dyDescent="0.25">
      <c r="A818" s="5"/>
      <c r="B818" s="5"/>
      <c r="C818" s="5"/>
      <c r="D818" s="5"/>
      <c r="E818" s="5"/>
    </row>
    <row r="819" spans="1:5" x14ac:dyDescent="0.25">
      <c r="A819" s="5"/>
      <c r="B819" s="5"/>
      <c r="C819" s="5"/>
      <c r="D819" s="5"/>
      <c r="E819" s="5"/>
    </row>
    <row r="820" spans="1:5" x14ac:dyDescent="0.25">
      <c r="A820" s="5"/>
      <c r="B820" s="5"/>
      <c r="C820" s="5"/>
      <c r="D820" s="5"/>
      <c r="E820" s="5"/>
    </row>
    <row r="821" spans="1:5" x14ac:dyDescent="0.25">
      <c r="A821" s="5"/>
      <c r="B821" s="5"/>
      <c r="C821" s="5"/>
      <c r="D821" s="5"/>
      <c r="E821" s="5"/>
    </row>
    <row r="822" spans="1:5" x14ac:dyDescent="0.25">
      <c r="A822" s="5"/>
      <c r="B822" s="5"/>
      <c r="C822" s="5"/>
      <c r="D822" s="5"/>
      <c r="E822" s="5"/>
    </row>
    <row r="823" spans="1:5" x14ac:dyDescent="0.25">
      <c r="A823" s="5"/>
      <c r="B823" s="5"/>
      <c r="C823" s="5"/>
      <c r="D823" s="5"/>
      <c r="E823" s="5"/>
    </row>
    <row r="824" spans="1:5" x14ac:dyDescent="0.25">
      <c r="A824" s="5"/>
      <c r="B824" s="5"/>
      <c r="C824" s="5"/>
      <c r="D824" s="5"/>
      <c r="E824" s="5"/>
    </row>
    <row r="825" spans="1:5" x14ac:dyDescent="0.25">
      <c r="A825" s="5"/>
      <c r="B825" s="5"/>
      <c r="C825" s="5"/>
      <c r="D825" s="5"/>
      <c r="E825" s="5"/>
    </row>
    <row r="826" spans="1:5" x14ac:dyDescent="0.25">
      <c r="A826" s="5"/>
      <c r="B826" s="5"/>
      <c r="C826" s="5"/>
      <c r="D826" s="5"/>
      <c r="E826" s="5"/>
    </row>
    <row r="827" spans="1:5" x14ac:dyDescent="0.25">
      <c r="A827" s="5"/>
      <c r="B827" s="5"/>
      <c r="C827" s="5"/>
      <c r="D827" s="5"/>
      <c r="E827" s="5"/>
    </row>
    <row r="828" spans="1:5" x14ac:dyDescent="0.25">
      <c r="A828" s="5"/>
      <c r="B828" s="5"/>
      <c r="C828" s="5"/>
      <c r="D828" s="5"/>
      <c r="E828" s="5"/>
    </row>
    <row r="829" spans="1:5" x14ac:dyDescent="0.25">
      <c r="A829" s="5"/>
      <c r="B829" s="5"/>
      <c r="C829" s="5"/>
      <c r="D829" s="5"/>
      <c r="E829" s="5"/>
    </row>
    <row r="830" spans="1:5" x14ac:dyDescent="0.25">
      <c r="A830" s="5"/>
      <c r="B830" s="5"/>
      <c r="C830" s="5"/>
      <c r="D830" s="5"/>
      <c r="E830" s="5"/>
    </row>
    <row r="831" spans="1:5" x14ac:dyDescent="0.25">
      <c r="A831" s="5"/>
      <c r="B831" s="5"/>
      <c r="C831" s="5"/>
      <c r="D831" s="5"/>
      <c r="E831" s="5"/>
    </row>
    <row r="832" spans="1:5" x14ac:dyDescent="0.25">
      <c r="A832" s="5"/>
      <c r="B832" s="5"/>
      <c r="C832" s="5"/>
      <c r="D832" s="5"/>
      <c r="E832" s="5"/>
    </row>
    <row r="833" spans="1:5" x14ac:dyDescent="0.25">
      <c r="A833" s="5"/>
      <c r="B833" s="5"/>
      <c r="C833" s="5"/>
      <c r="D833" s="5"/>
      <c r="E833" s="5"/>
    </row>
    <row r="834" spans="1:5" x14ac:dyDescent="0.25">
      <c r="A834" s="5"/>
      <c r="B834" s="5"/>
      <c r="C834" s="5"/>
      <c r="D834" s="5"/>
      <c r="E834" s="5"/>
    </row>
    <row r="835" spans="1:5" x14ac:dyDescent="0.25">
      <c r="A835" s="5"/>
      <c r="B835" s="5"/>
      <c r="C835" s="5"/>
      <c r="D835" s="5"/>
      <c r="E835" s="5"/>
    </row>
    <row r="836" spans="1:5" x14ac:dyDescent="0.25">
      <c r="A836" s="5"/>
      <c r="B836" s="5"/>
      <c r="C836" s="5"/>
      <c r="D836" s="5"/>
      <c r="E836" s="5"/>
    </row>
    <row r="837" spans="1:5" x14ac:dyDescent="0.25">
      <c r="A837" s="5"/>
      <c r="B837" s="5"/>
      <c r="C837" s="5"/>
      <c r="D837" s="5"/>
      <c r="E837" s="5"/>
    </row>
    <row r="838" spans="1:5" x14ac:dyDescent="0.25">
      <c r="A838" s="5"/>
      <c r="B838" s="5"/>
      <c r="C838" s="5"/>
      <c r="D838" s="5"/>
      <c r="E838" s="5"/>
    </row>
    <row r="839" spans="1:5" x14ac:dyDescent="0.25">
      <c r="A839" s="5"/>
      <c r="B839" s="5"/>
      <c r="C839" s="5"/>
      <c r="D839" s="5"/>
      <c r="E839" s="5"/>
    </row>
    <row r="840" spans="1:5" x14ac:dyDescent="0.25">
      <c r="A840" s="5"/>
      <c r="B840" s="5"/>
      <c r="C840" s="5"/>
      <c r="D840" s="5"/>
      <c r="E840" s="5"/>
    </row>
    <row r="841" spans="1:5" x14ac:dyDescent="0.25">
      <c r="A841" s="5"/>
      <c r="B841" s="5"/>
      <c r="C841" s="5"/>
      <c r="D841" s="5"/>
      <c r="E841" s="5"/>
    </row>
    <row r="842" spans="1:5" x14ac:dyDescent="0.25">
      <c r="A842" s="5"/>
      <c r="B842" s="5"/>
      <c r="C842" s="5"/>
      <c r="D842" s="5"/>
      <c r="E842" s="5"/>
    </row>
    <row r="843" spans="1:5" x14ac:dyDescent="0.25">
      <c r="A843" s="5"/>
      <c r="B843" s="5"/>
      <c r="C843" s="5"/>
      <c r="D843" s="5"/>
      <c r="E843" s="5"/>
    </row>
    <row r="844" spans="1:5" x14ac:dyDescent="0.25">
      <c r="A844" s="5"/>
      <c r="B844" s="5"/>
      <c r="C844" s="5"/>
      <c r="D844" s="5"/>
      <c r="E844" s="5"/>
    </row>
    <row r="845" spans="1:5" x14ac:dyDescent="0.25">
      <c r="A845" s="5"/>
      <c r="B845" s="5"/>
      <c r="C845" s="5"/>
      <c r="D845" s="5"/>
      <c r="E845" s="5"/>
    </row>
    <row r="846" spans="1:5" x14ac:dyDescent="0.25">
      <c r="A846" s="5"/>
      <c r="B846" s="5"/>
      <c r="C846" s="5"/>
      <c r="D846" s="5"/>
      <c r="E846" s="5"/>
    </row>
    <row r="847" spans="1:5" x14ac:dyDescent="0.25">
      <c r="A847" s="5"/>
      <c r="B847" s="5"/>
      <c r="C847" s="5"/>
      <c r="D847" s="5"/>
      <c r="E847" s="5"/>
    </row>
    <row r="848" spans="1:5" x14ac:dyDescent="0.25">
      <c r="A848" s="5"/>
      <c r="B848" s="5"/>
      <c r="C848" s="5"/>
      <c r="D848" s="5"/>
      <c r="E848" s="5"/>
    </row>
    <row r="849" spans="1:5" x14ac:dyDescent="0.25">
      <c r="A849" s="5"/>
      <c r="B849" s="5"/>
      <c r="C849" s="5"/>
      <c r="D849" s="5"/>
      <c r="E849" s="5"/>
    </row>
    <row r="850" spans="1:5" x14ac:dyDescent="0.25">
      <c r="A850" s="5"/>
      <c r="B850" s="5"/>
      <c r="C850" s="5"/>
      <c r="D850" s="5"/>
      <c r="E850" s="5"/>
    </row>
    <row r="851" spans="1:5" x14ac:dyDescent="0.25">
      <c r="A851" s="5"/>
      <c r="B851" s="5"/>
      <c r="C851" s="5"/>
      <c r="D851" s="5"/>
      <c r="E851" s="5"/>
    </row>
    <row r="852" spans="1:5" x14ac:dyDescent="0.25">
      <c r="A852" s="5"/>
      <c r="B852" s="5"/>
      <c r="C852" s="5"/>
      <c r="D852" s="5"/>
      <c r="E852" s="5"/>
    </row>
    <row r="853" spans="1:5" x14ac:dyDescent="0.25">
      <c r="A853" s="5"/>
      <c r="B853" s="5"/>
      <c r="C853" s="5"/>
      <c r="D853" s="5"/>
      <c r="E853" s="5"/>
    </row>
    <row r="854" spans="1:5" x14ac:dyDescent="0.25">
      <c r="A854" s="5"/>
      <c r="B854" s="5"/>
      <c r="C854" s="5"/>
      <c r="D854" s="5"/>
      <c r="E854" s="5"/>
    </row>
    <row r="855" spans="1:5" x14ac:dyDescent="0.25">
      <c r="A855" s="5"/>
      <c r="B855" s="5"/>
      <c r="C855" s="5"/>
      <c r="D855" s="5"/>
      <c r="E855" s="5"/>
    </row>
    <row r="856" spans="1:5" x14ac:dyDescent="0.25">
      <c r="A856" s="5"/>
      <c r="B856" s="5"/>
      <c r="C856" s="5"/>
      <c r="D856" s="5"/>
      <c r="E856" s="5"/>
    </row>
    <row r="857" spans="1:5" x14ac:dyDescent="0.25">
      <c r="A857" s="5"/>
      <c r="B857" s="5"/>
      <c r="C857" s="5"/>
      <c r="D857" s="5"/>
      <c r="E857" s="5"/>
    </row>
    <row r="858" spans="1:5" x14ac:dyDescent="0.25">
      <c r="A858" s="5"/>
      <c r="B858" s="5"/>
      <c r="C858" s="5"/>
      <c r="D858" s="5"/>
      <c r="E858" s="5"/>
    </row>
    <row r="859" spans="1:5" x14ac:dyDescent="0.25">
      <c r="A859" s="5"/>
      <c r="B859" s="5"/>
      <c r="C859" s="5"/>
      <c r="D859" s="5"/>
      <c r="E859" s="5"/>
    </row>
    <row r="860" spans="1:5" x14ac:dyDescent="0.25">
      <c r="A860" s="5"/>
      <c r="B860" s="5"/>
      <c r="C860" s="5"/>
      <c r="D860" s="5"/>
      <c r="E860" s="5"/>
    </row>
    <row r="861" spans="1:5" x14ac:dyDescent="0.25">
      <c r="A861" s="5"/>
      <c r="B861" s="5"/>
      <c r="C861" s="5"/>
      <c r="D861" s="5"/>
      <c r="E861" s="5"/>
    </row>
    <row r="862" spans="1:5" x14ac:dyDescent="0.25">
      <c r="A862" s="5"/>
      <c r="B862" s="5"/>
      <c r="C862" s="5"/>
      <c r="D862" s="5"/>
      <c r="E862" s="5"/>
    </row>
    <row r="863" spans="1:5" x14ac:dyDescent="0.25">
      <c r="A863" s="5"/>
      <c r="B863" s="5"/>
      <c r="C863" s="5"/>
      <c r="D863" s="5"/>
      <c r="E863" s="5"/>
    </row>
    <row r="864" spans="1:5" x14ac:dyDescent="0.25">
      <c r="A864" s="5"/>
      <c r="B864" s="5"/>
      <c r="C864" s="5"/>
      <c r="D864" s="5"/>
      <c r="E864" s="5"/>
    </row>
    <row r="865" spans="1:5" x14ac:dyDescent="0.25">
      <c r="A865" s="5"/>
      <c r="B865" s="5"/>
      <c r="C865" s="5"/>
      <c r="D865" s="5"/>
      <c r="E865" s="5"/>
    </row>
    <row r="866" spans="1:5" x14ac:dyDescent="0.25">
      <c r="A866" s="5"/>
      <c r="B866" s="5"/>
      <c r="C866" s="5"/>
      <c r="D866" s="5"/>
      <c r="E866" s="5"/>
    </row>
    <row r="867" spans="1:5" x14ac:dyDescent="0.25">
      <c r="A867" s="5"/>
      <c r="B867" s="5"/>
      <c r="C867" s="5"/>
      <c r="D867" s="5"/>
      <c r="E867" s="5"/>
    </row>
    <row r="868" spans="1:5" x14ac:dyDescent="0.25">
      <c r="A868" s="5"/>
      <c r="B868" s="5"/>
      <c r="C868" s="5"/>
      <c r="D868" s="5"/>
      <c r="E868" s="5"/>
    </row>
    <row r="869" spans="1:5" x14ac:dyDescent="0.25">
      <c r="A869" s="5"/>
      <c r="B869" s="5"/>
      <c r="C869" s="5"/>
      <c r="D869" s="5"/>
      <c r="E869" s="5"/>
    </row>
    <row r="870" spans="1:5" x14ac:dyDescent="0.25">
      <c r="A870" s="5"/>
      <c r="B870" s="5"/>
      <c r="C870" s="5"/>
      <c r="D870" s="5"/>
      <c r="E870" s="5"/>
    </row>
    <row r="871" spans="1:5" x14ac:dyDescent="0.25">
      <c r="A871" s="5"/>
      <c r="B871" s="5"/>
      <c r="C871" s="5"/>
      <c r="D871" s="5"/>
      <c r="E871" s="5"/>
    </row>
    <row r="872" spans="1:5" x14ac:dyDescent="0.25">
      <c r="A872" s="5"/>
      <c r="B872" s="5"/>
      <c r="C872" s="5"/>
      <c r="D872" s="5"/>
      <c r="E872" s="5"/>
    </row>
    <row r="873" spans="1:5" x14ac:dyDescent="0.25">
      <c r="A873" s="5"/>
      <c r="B873" s="5"/>
      <c r="C873" s="5"/>
      <c r="D873" s="5"/>
      <c r="E873" s="5"/>
    </row>
    <row r="874" spans="1:5" x14ac:dyDescent="0.25">
      <c r="A874" s="5"/>
      <c r="B874" s="5"/>
      <c r="C874" s="5"/>
      <c r="D874" s="5"/>
      <c r="E874" s="5"/>
    </row>
    <row r="875" spans="1:5" x14ac:dyDescent="0.25">
      <c r="A875" s="5"/>
      <c r="B875" s="5"/>
      <c r="C875" s="5"/>
      <c r="D875" s="5"/>
      <c r="E875" s="5"/>
    </row>
    <row r="876" spans="1:5" x14ac:dyDescent="0.25">
      <c r="A876" s="5"/>
      <c r="B876" s="5"/>
      <c r="C876" s="5"/>
      <c r="D876" s="5"/>
      <c r="E876" s="5"/>
    </row>
    <row r="877" spans="1:5" x14ac:dyDescent="0.25">
      <c r="A877" s="5"/>
      <c r="B877" s="5"/>
      <c r="C877" s="5"/>
      <c r="D877" s="5"/>
      <c r="E877" s="5"/>
    </row>
    <row r="878" spans="1:5" x14ac:dyDescent="0.25">
      <c r="A878" s="5"/>
      <c r="B878" s="5"/>
      <c r="C878" s="5"/>
      <c r="D878" s="5"/>
      <c r="E878" s="5"/>
    </row>
    <row r="879" spans="1:5" x14ac:dyDescent="0.25">
      <c r="A879" s="5"/>
      <c r="B879" s="5"/>
      <c r="C879" s="5"/>
      <c r="D879" s="5"/>
      <c r="E879" s="5"/>
    </row>
    <row r="880" spans="1:5" x14ac:dyDescent="0.25">
      <c r="A880" s="5"/>
      <c r="B880" s="5"/>
      <c r="C880" s="5"/>
      <c r="D880" s="5"/>
      <c r="E880" s="5"/>
    </row>
    <row r="881" spans="1:5" x14ac:dyDescent="0.25">
      <c r="A881" s="5"/>
      <c r="B881" s="5"/>
      <c r="C881" s="5"/>
      <c r="D881" s="5"/>
      <c r="E881" s="5"/>
    </row>
    <row r="882" spans="1:5" x14ac:dyDescent="0.25">
      <c r="A882" s="5"/>
      <c r="B882" s="5"/>
      <c r="C882" s="5"/>
      <c r="D882" s="5"/>
      <c r="E882" s="5"/>
    </row>
    <row r="883" spans="1:5" x14ac:dyDescent="0.25">
      <c r="A883" s="5"/>
      <c r="B883" s="5"/>
      <c r="C883" s="5"/>
      <c r="D883" s="5"/>
      <c r="E883" s="5"/>
    </row>
    <row r="884" spans="1:5" x14ac:dyDescent="0.25">
      <c r="A884" s="5"/>
      <c r="B884" s="5"/>
      <c r="C884" s="5"/>
      <c r="D884" s="5"/>
      <c r="E884" s="5"/>
    </row>
    <row r="885" spans="1:5" x14ac:dyDescent="0.25">
      <c r="A885" s="5"/>
      <c r="B885" s="5"/>
      <c r="C885" s="5"/>
      <c r="D885" s="5"/>
      <c r="E885" s="5"/>
    </row>
    <row r="886" spans="1:5" x14ac:dyDescent="0.25">
      <c r="A886" s="5"/>
      <c r="B886" s="5"/>
      <c r="C886" s="5"/>
      <c r="D886" s="5"/>
      <c r="E886" s="5"/>
    </row>
    <row r="887" spans="1:5" x14ac:dyDescent="0.25">
      <c r="A887" s="5"/>
      <c r="B887" s="5"/>
      <c r="C887" s="5"/>
      <c r="D887" s="5"/>
      <c r="E887" s="5"/>
    </row>
    <row r="888" spans="1:5" x14ac:dyDescent="0.25">
      <c r="A888" s="5"/>
      <c r="B888" s="5"/>
      <c r="C888" s="5"/>
      <c r="D888" s="5"/>
      <c r="E888" s="5"/>
    </row>
    <row r="889" spans="1:5" x14ac:dyDescent="0.25">
      <c r="A889" s="5"/>
      <c r="B889" s="5"/>
      <c r="C889" s="5"/>
      <c r="D889" s="5"/>
      <c r="E889" s="5"/>
    </row>
    <row r="890" spans="1:5" x14ac:dyDescent="0.25">
      <c r="A890" s="5"/>
      <c r="B890" s="5"/>
      <c r="C890" s="5"/>
      <c r="D890" s="5"/>
      <c r="E890" s="5"/>
    </row>
    <row r="891" spans="1:5" x14ac:dyDescent="0.25">
      <c r="A891" s="5"/>
      <c r="B891" s="5"/>
      <c r="C891" s="5"/>
      <c r="D891" s="5"/>
      <c r="E891" s="5"/>
    </row>
    <row r="892" spans="1:5" x14ac:dyDescent="0.25">
      <c r="A892" s="5"/>
      <c r="B892" s="5"/>
      <c r="C892" s="5"/>
      <c r="D892" s="5"/>
      <c r="E892" s="5"/>
    </row>
    <row r="893" spans="1:5" x14ac:dyDescent="0.25">
      <c r="A893" s="5"/>
      <c r="B893" s="5"/>
      <c r="C893" s="5"/>
      <c r="D893" s="5"/>
      <c r="E893" s="5"/>
    </row>
    <row r="894" spans="1:5" x14ac:dyDescent="0.25">
      <c r="A894" s="5"/>
      <c r="B894" s="5"/>
      <c r="C894" s="5"/>
      <c r="D894" s="5"/>
      <c r="E894" s="5"/>
    </row>
    <row r="895" spans="1:5" x14ac:dyDescent="0.25">
      <c r="A895" s="5"/>
      <c r="B895" s="5"/>
      <c r="C895" s="5"/>
      <c r="D895" s="5"/>
      <c r="E895" s="5"/>
    </row>
    <row r="896" spans="1:5" x14ac:dyDescent="0.25">
      <c r="A896" s="5"/>
      <c r="B896" s="5"/>
      <c r="C896" s="5"/>
      <c r="D896" s="5"/>
      <c r="E896" s="5"/>
    </row>
    <row r="897" spans="1:5" x14ac:dyDescent="0.25">
      <c r="A897" s="5"/>
      <c r="B897" s="5"/>
      <c r="C897" s="5"/>
      <c r="D897" s="5"/>
      <c r="E897" s="5"/>
    </row>
    <row r="898" spans="1:5" x14ac:dyDescent="0.25">
      <c r="A898" s="5"/>
      <c r="B898" s="5"/>
      <c r="C898" s="5"/>
      <c r="D898" s="5"/>
      <c r="E898" s="5"/>
    </row>
    <row r="899" spans="1:5" x14ac:dyDescent="0.25">
      <c r="A899" s="5"/>
      <c r="B899" s="5"/>
      <c r="C899" s="5"/>
      <c r="D899" s="5"/>
      <c r="E899" s="5"/>
    </row>
    <row r="900" spans="1:5" x14ac:dyDescent="0.25">
      <c r="A900" s="5"/>
      <c r="B900" s="5"/>
      <c r="C900" s="5"/>
      <c r="D900" s="5"/>
      <c r="E900" s="5"/>
    </row>
    <row r="901" spans="1:5" x14ac:dyDescent="0.25">
      <c r="A901" s="5"/>
      <c r="B901" s="5"/>
      <c r="C901" s="5"/>
      <c r="D901" s="5"/>
      <c r="E901" s="5"/>
    </row>
    <row r="902" spans="1:5" x14ac:dyDescent="0.25">
      <c r="A902" s="5"/>
      <c r="B902" s="5"/>
      <c r="C902" s="5"/>
      <c r="D902" s="5"/>
      <c r="E902" s="5"/>
    </row>
    <row r="903" spans="1:5" x14ac:dyDescent="0.25">
      <c r="A903" s="5"/>
      <c r="B903" s="5"/>
      <c r="C903" s="5"/>
      <c r="D903" s="5"/>
      <c r="E903" s="5"/>
    </row>
    <row r="904" spans="1:5" x14ac:dyDescent="0.25">
      <c r="A904" s="5"/>
      <c r="B904" s="5"/>
      <c r="C904" s="5"/>
      <c r="D904" s="5"/>
      <c r="E904" s="5"/>
    </row>
    <row r="905" spans="1:5" x14ac:dyDescent="0.25">
      <c r="A905" s="5"/>
      <c r="B905" s="5"/>
      <c r="C905" s="5"/>
      <c r="D905" s="5"/>
      <c r="E905" s="5"/>
    </row>
    <row r="906" spans="1:5" x14ac:dyDescent="0.25">
      <c r="A906" s="5"/>
      <c r="B906" s="5"/>
      <c r="C906" s="5"/>
      <c r="D906" s="5"/>
      <c r="E906" s="5"/>
    </row>
    <row r="907" spans="1:5" x14ac:dyDescent="0.25">
      <c r="A907" s="5"/>
      <c r="B907" s="5"/>
      <c r="C907" s="5"/>
      <c r="D907" s="5"/>
      <c r="E907" s="5"/>
    </row>
    <row r="908" spans="1:5" x14ac:dyDescent="0.25">
      <c r="A908" s="5"/>
      <c r="B908" s="5"/>
      <c r="C908" s="5"/>
      <c r="D908" s="5"/>
      <c r="E908" s="5"/>
    </row>
    <row r="909" spans="1:5" x14ac:dyDescent="0.25">
      <c r="A909" s="5"/>
      <c r="B909" s="5"/>
      <c r="C909" s="5"/>
      <c r="D909" s="5"/>
      <c r="E909" s="5"/>
    </row>
    <row r="910" spans="1:5" x14ac:dyDescent="0.25">
      <c r="A910" s="5"/>
      <c r="B910" s="5"/>
      <c r="C910" s="5"/>
      <c r="D910" s="5"/>
      <c r="E910" s="5"/>
    </row>
    <row r="911" spans="1:5" x14ac:dyDescent="0.25">
      <c r="A911" s="5"/>
      <c r="B911" s="5"/>
      <c r="C911" s="5"/>
      <c r="D911" s="5"/>
      <c r="E911" s="5"/>
    </row>
    <row r="912" spans="1:5" x14ac:dyDescent="0.25">
      <c r="A912" s="5"/>
      <c r="B912" s="5"/>
      <c r="C912" s="5"/>
      <c r="D912" s="5"/>
      <c r="E912" s="5"/>
    </row>
    <row r="913" spans="1:5" x14ac:dyDescent="0.25">
      <c r="A913" s="5"/>
      <c r="B913" s="5"/>
      <c r="C913" s="5"/>
      <c r="D913" s="5"/>
      <c r="E913" s="5"/>
    </row>
    <row r="914" spans="1:5" x14ac:dyDescent="0.25">
      <c r="A914" s="5"/>
      <c r="B914" s="5"/>
      <c r="C914" s="5"/>
      <c r="D914" s="5"/>
      <c r="E914" s="5"/>
    </row>
    <row r="915" spans="1:5" x14ac:dyDescent="0.25">
      <c r="A915" s="5"/>
      <c r="B915" s="5"/>
      <c r="C915" s="5"/>
      <c r="D915" s="5"/>
      <c r="E915" s="5"/>
    </row>
    <row r="916" spans="1:5" x14ac:dyDescent="0.25">
      <c r="A916" s="5"/>
      <c r="B916" s="5"/>
      <c r="C916" s="5"/>
      <c r="D916" s="5"/>
      <c r="E916" s="5"/>
    </row>
    <row r="917" spans="1:5" x14ac:dyDescent="0.25">
      <c r="A917" s="5"/>
      <c r="B917" s="5"/>
      <c r="C917" s="5"/>
      <c r="D917" s="5"/>
      <c r="E917" s="5"/>
    </row>
    <row r="918" spans="1:5" x14ac:dyDescent="0.25">
      <c r="A918" s="5"/>
      <c r="B918" s="5"/>
      <c r="C918" s="5"/>
      <c r="D918" s="5"/>
      <c r="E918" s="5"/>
    </row>
    <row r="919" spans="1:5" x14ac:dyDescent="0.25">
      <c r="A919" s="5"/>
      <c r="B919" s="5"/>
      <c r="C919" s="5"/>
      <c r="D919" s="5"/>
      <c r="E919" s="5"/>
    </row>
    <row r="920" spans="1:5" x14ac:dyDescent="0.25">
      <c r="A920" s="5"/>
      <c r="B920" s="5"/>
      <c r="C920" s="5"/>
      <c r="D920" s="5"/>
      <c r="E920" s="5"/>
    </row>
    <row r="921" spans="1:5" x14ac:dyDescent="0.25">
      <c r="A921" s="5"/>
      <c r="B921" s="5"/>
      <c r="C921" s="5"/>
      <c r="D921" s="5"/>
      <c r="E921" s="5"/>
    </row>
    <row r="922" spans="1:5" x14ac:dyDescent="0.25">
      <c r="A922" s="5"/>
      <c r="B922" s="5"/>
      <c r="C922" s="5"/>
      <c r="D922" s="5"/>
      <c r="E922" s="5"/>
    </row>
    <row r="923" spans="1:5" x14ac:dyDescent="0.25">
      <c r="A923" s="5"/>
      <c r="B923" s="5"/>
      <c r="C923" s="5"/>
      <c r="D923" s="5"/>
      <c r="E923" s="5"/>
    </row>
    <row r="924" spans="1:5" x14ac:dyDescent="0.25">
      <c r="A924" s="5"/>
      <c r="B924" s="5"/>
      <c r="C924" s="5"/>
      <c r="D924" s="5"/>
      <c r="E924" s="5"/>
    </row>
    <row r="925" spans="1:5" x14ac:dyDescent="0.25">
      <c r="A925" s="5"/>
      <c r="B925" s="5"/>
      <c r="C925" s="5"/>
      <c r="D925" s="5"/>
      <c r="E925" s="5"/>
    </row>
    <row r="926" spans="1:5" x14ac:dyDescent="0.25">
      <c r="A926" s="5"/>
      <c r="B926" s="5"/>
      <c r="C926" s="5"/>
      <c r="D926" s="5"/>
      <c r="E926" s="5"/>
    </row>
    <row r="927" spans="1:5" x14ac:dyDescent="0.25">
      <c r="A927" s="5"/>
      <c r="B927" s="5"/>
      <c r="C927" s="5"/>
      <c r="D927" s="5"/>
      <c r="E927" s="5"/>
    </row>
    <row r="928" spans="1:5" x14ac:dyDescent="0.25">
      <c r="A928" s="5"/>
      <c r="B928" s="5"/>
      <c r="C928" s="5"/>
      <c r="D928" s="5"/>
      <c r="E928" s="5"/>
    </row>
    <row r="929" spans="1:5" x14ac:dyDescent="0.25">
      <c r="A929" s="5"/>
      <c r="B929" s="5"/>
      <c r="C929" s="5"/>
      <c r="D929" s="5"/>
      <c r="E929" s="5"/>
    </row>
    <row r="930" spans="1:5" x14ac:dyDescent="0.25">
      <c r="A930" s="5"/>
      <c r="B930" s="5"/>
      <c r="C930" s="5"/>
      <c r="D930" s="5"/>
      <c r="E930" s="5"/>
    </row>
    <row r="931" spans="1:5" x14ac:dyDescent="0.25">
      <c r="A931" s="5"/>
      <c r="B931" s="5"/>
      <c r="C931" s="5"/>
      <c r="D931" s="5"/>
      <c r="E931" s="5"/>
    </row>
    <row r="932" spans="1:5" x14ac:dyDescent="0.25">
      <c r="A932" s="5"/>
      <c r="B932" s="5"/>
      <c r="C932" s="5"/>
      <c r="D932" s="5"/>
      <c r="E932" s="5"/>
    </row>
    <row r="933" spans="1:5" x14ac:dyDescent="0.25">
      <c r="A933" s="5"/>
      <c r="B933" s="5"/>
      <c r="C933" s="5"/>
      <c r="D933" s="5"/>
      <c r="E933" s="5"/>
    </row>
    <row r="934" spans="1:5" x14ac:dyDescent="0.25">
      <c r="A934" s="5"/>
      <c r="B934" s="5"/>
      <c r="C934" s="5"/>
      <c r="D934" s="5"/>
      <c r="E934" s="5"/>
    </row>
    <row r="935" spans="1:5" x14ac:dyDescent="0.25">
      <c r="A935" s="5"/>
      <c r="B935" s="5"/>
      <c r="C935" s="5"/>
      <c r="D935" s="5"/>
      <c r="E935" s="5"/>
    </row>
    <row r="936" spans="1:5" x14ac:dyDescent="0.25">
      <c r="A936" s="5"/>
      <c r="B936" s="5"/>
      <c r="C936" s="5"/>
      <c r="D936" s="5"/>
      <c r="E936" s="5"/>
    </row>
    <row r="937" spans="1:5" x14ac:dyDescent="0.25">
      <c r="A937" s="5"/>
      <c r="B937" s="5"/>
      <c r="C937" s="5"/>
      <c r="D937" s="5"/>
      <c r="E937" s="5"/>
    </row>
    <row r="938" spans="1:5" x14ac:dyDescent="0.25">
      <c r="A938" s="5"/>
      <c r="B938" s="5"/>
      <c r="C938" s="5"/>
      <c r="D938" s="5"/>
      <c r="E938" s="5"/>
    </row>
    <row r="939" spans="1:5" x14ac:dyDescent="0.25">
      <c r="A939" s="5"/>
      <c r="B939" s="5"/>
      <c r="C939" s="5"/>
      <c r="D939" s="5"/>
      <c r="E939" s="5"/>
    </row>
    <row r="940" spans="1:5" x14ac:dyDescent="0.25">
      <c r="A940" s="5"/>
      <c r="B940" s="5"/>
      <c r="C940" s="5"/>
      <c r="D940" s="5"/>
      <c r="E940" s="5"/>
    </row>
    <row r="941" spans="1:5" x14ac:dyDescent="0.25">
      <c r="A941" s="5"/>
      <c r="B941" s="5"/>
      <c r="C941" s="5"/>
      <c r="D941" s="5"/>
      <c r="E941" s="5"/>
    </row>
    <row r="942" spans="1:5" x14ac:dyDescent="0.25">
      <c r="A942" s="5"/>
      <c r="B942" s="5"/>
      <c r="C942" s="5"/>
      <c r="D942" s="5"/>
      <c r="E942" s="5"/>
    </row>
    <row r="943" spans="1:5" x14ac:dyDescent="0.25">
      <c r="A943" s="5"/>
      <c r="B943" s="5"/>
      <c r="C943" s="5"/>
      <c r="D943" s="5"/>
      <c r="E943" s="5"/>
    </row>
    <row r="944" spans="1:5" x14ac:dyDescent="0.25">
      <c r="A944" s="5"/>
      <c r="B944" s="5"/>
      <c r="C944" s="5"/>
      <c r="D944" s="5"/>
      <c r="E944" s="5"/>
    </row>
    <row r="945" spans="1:5" x14ac:dyDescent="0.25">
      <c r="A945" s="5"/>
      <c r="B945" s="5"/>
      <c r="C945" s="5"/>
      <c r="D945" s="5"/>
      <c r="E945" s="5"/>
    </row>
    <row r="946" spans="1:5" x14ac:dyDescent="0.25">
      <c r="A946" s="5"/>
      <c r="B946" s="5"/>
      <c r="C946" s="5"/>
      <c r="D946" s="5"/>
      <c r="E946" s="5"/>
    </row>
    <row r="947" spans="1:5" x14ac:dyDescent="0.25">
      <c r="A947" s="5"/>
      <c r="B947" s="5"/>
      <c r="C947" s="5"/>
      <c r="D947" s="5"/>
      <c r="E947" s="5"/>
    </row>
    <row r="948" spans="1:5" x14ac:dyDescent="0.25">
      <c r="A948" s="5"/>
      <c r="B948" s="5"/>
      <c r="C948" s="5"/>
      <c r="D948" s="5"/>
      <c r="E948" s="5"/>
    </row>
    <row r="949" spans="1:5" x14ac:dyDescent="0.25">
      <c r="A949" s="5"/>
      <c r="B949" s="5"/>
      <c r="C949" s="5"/>
      <c r="D949" s="5"/>
      <c r="E949" s="5"/>
    </row>
    <row r="950" spans="1:5" x14ac:dyDescent="0.25">
      <c r="A950" s="5"/>
      <c r="B950" s="5"/>
      <c r="C950" s="5"/>
      <c r="D950" s="5"/>
      <c r="E950" s="5"/>
    </row>
    <row r="951" spans="1:5" x14ac:dyDescent="0.25">
      <c r="A951" s="5"/>
      <c r="B951" s="5"/>
      <c r="C951" s="5"/>
      <c r="D951" s="5"/>
      <c r="E951" s="5"/>
    </row>
    <row r="952" spans="1:5" x14ac:dyDescent="0.25">
      <c r="A952" s="5"/>
      <c r="B952" s="5"/>
      <c r="C952" s="5"/>
      <c r="D952" s="5"/>
      <c r="E952" s="5"/>
    </row>
    <row r="953" spans="1:5" x14ac:dyDescent="0.25">
      <c r="A953" s="5"/>
      <c r="B953" s="5"/>
      <c r="C953" s="5"/>
      <c r="D953" s="5"/>
      <c r="E953" s="5"/>
    </row>
    <row r="954" spans="1:5" x14ac:dyDescent="0.25">
      <c r="A954" s="5"/>
      <c r="B954" s="5"/>
      <c r="C954" s="5"/>
      <c r="D954" s="5"/>
      <c r="E954" s="5"/>
    </row>
    <row r="955" spans="1:5" x14ac:dyDescent="0.25">
      <c r="A955" s="5"/>
      <c r="B955" s="5"/>
      <c r="C955" s="5"/>
      <c r="D955" s="5"/>
      <c r="E955" s="5"/>
    </row>
    <row r="956" spans="1:5" x14ac:dyDescent="0.25">
      <c r="A956" s="5"/>
      <c r="B956" s="5"/>
      <c r="C956" s="5"/>
      <c r="D956" s="5"/>
      <c r="E956" s="5"/>
    </row>
    <row r="957" spans="1:5" x14ac:dyDescent="0.25">
      <c r="A957" s="5"/>
      <c r="B957" s="5"/>
      <c r="C957" s="5"/>
      <c r="D957" s="5"/>
      <c r="E957" s="5"/>
    </row>
    <row r="958" spans="1:5" x14ac:dyDescent="0.25">
      <c r="A958" s="5"/>
      <c r="B958" s="5"/>
      <c r="C958" s="5"/>
      <c r="D958" s="5"/>
      <c r="E958" s="5"/>
    </row>
    <row r="959" spans="1:5" x14ac:dyDescent="0.25">
      <c r="A959" s="5"/>
      <c r="B959" s="5"/>
      <c r="C959" s="5"/>
      <c r="D959" s="5"/>
      <c r="E959" s="5"/>
    </row>
    <row r="960" spans="1:5" x14ac:dyDescent="0.25">
      <c r="A960" s="5"/>
      <c r="B960" s="5"/>
      <c r="C960" s="5"/>
      <c r="D960" s="5"/>
      <c r="E960" s="5"/>
    </row>
    <row r="961" spans="1:5" x14ac:dyDescent="0.25">
      <c r="A961" s="5"/>
      <c r="B961" s="5"/>
      <c r="C961" s="5"/>
      <c r="D961" s="5"/>
      <c r="E961" s="5"/>
    </row>
    <row r="962" spans="1:5" x14ac:dyDescent="0.25">
      <c r="A962" s="5"/>
      <c r="B962" s="5"/>
      <c r="C962" s="5"/>
      <c r="D962" s="5"/>
      <c r="E962" s="5"/>
    </row>
    <row r="963" spans="1:5" x14ac:dyDescent="0.25">
      <c r="A963" s="5"/>
      <c r="B963" s="5"/>
      <c r="C963" s="5"/>
      <c r="D963" s="5"/>
      <c r="E963" s="5"/>
    </row>
    <row r="964" spans="1:5" x14ac:dyDescent="0.25">
      <c r="A964" s="5"/>
      <c r="B964" s="5"/>
      <c r="C964" s="5"/>
      <c r="D964" s="5"/>
      <c r="E964" s="5"/>
    </row>
    <row r="965" spans="1:5" x14ac:dyDescent="0.25">
      <c r="A965" s="5"/>
      <c r="B965" s="5"/>
      <c r="C965" s="5"/>
      <c r="D965" s="5"/>
      <c r="E965" s="5"/>
    </row>
    <row r="966" spans="1:5" x14ac:dyDescent="0.25">
      <c r="A966" s="5"/>
      <c r="B966" s="5"/>
      <c r="C966" s="5"/>
      <c r="D966" s="5"/>
      <c r="E966" s="5"/>
    </row>
    <row r="967" spans="1:5" x14ac:dyDescent="0.25">
      <c r="A967" s="5"/>
      <c r="B967" s="5"/>
      <c r="C967" s="5"/>
      <c r="D967" s="5"/>
      <c r="E967" s="5"/>
    </row>
    <row r="968" spans="1:5" x14ac:dyDescent="0.25">
      <c r="A968" s="5"/>
      <c r="B968" s="5"/>
      <c r="C968" s="5"/>
      <c r="D968" s="5"/>
      <c r="E968" s="5"/>
    </row>
    <row r="969" spans="1:5" x14ac:dyDescent="0.25">
      <c r="A969" s="5"/>
      <c r="B969" s="5"/>
      <c r="C969" s="5"/>
      <c r="D969" s="5"/>
      <c r="E969" s="5"/>
    </row>
    <row r="970" spans="1:5" x14ac:dyDescent="0.25">
      <c r="A970" s="5"/>
      <c r="B970" s="5"/>
      <c r="C970" s="5"/>
      <c r="D970" s="5"/>
      <c r="E970" s="5"/>
    </row>
    <row r="971" spans="1:5" x14ac:dyDescent="0.25">
      <c r="A971" s="5"/>
      <c r="B971" s="5"/>
      <c r="C971" s="5"/>
      <c r="D971" s="5"/>
      <c r="E971" s="5"/>
    </row>
    <row r="972" spans="1:5" x14ac:dyDescent="0.25">
      <c r="A972" s="5"/>
      <c r="B972" s="5"/>
      <c r="C972" s="5"/>
      <c r="D972" s="5"/>
      <c r="E972" s="5"/>
    </row>
    <row r="973" spans="1:5" x14ac:dyDescent="0.25">
      <c r="A973" s="5"/>
      <c r="B973" s="5"/>
      <c r="C973" s="5"/>
      <c r="D973" s="5"/>
      <c r="E973" s="5"/>
    </row>
    <row r="974" spans="1:5" x14ac:dyDescent="0.25">
      <c r="A974" s="5"/>
      <c r="B974" s="5"/>
      <c r="C974" s="5"/>
      <c r="D974" s="5"/>
      <c r="E974" s="5"/>
    </row>
    <row r="975" spans="1:5" x14ac:dyDescent="0.25">
      <c r="A975" s="5"/>
      <c r="B975" s="5"/>
      <c r="C975" s="5"/>
      <c r="D975" s="5"/>
      <c r="E975" s="5"/>
    </row>
    <row r="976" spans="1:5" x14ac:dyDescent="0.25">
      <c r="A976" s="5"/>
      <c r="B976" s="5"/>
      <c r="C976" s="5"/>
      <c r="D976" s="5"/>
      <c r="E976" s="5"/>
    </row>
    <row r="977" spans="1:5" x14ac:dyDescent="0.25">
      <c r="A977" s="5"/>
      <c r="B977" s="5"/>
      <c r="C977" s="5"/>
      <c r="D977" s="5"/>
      <c r="E977" s="5"/>
    </row>
    <row r="978" spans="1:5" x14ac:dyDescent="0.25">
      <c r="A978" s="5"/>
      <c r="B978" s="5"/>
      <c r="C978" s="5"/>
      <c r="D978" s="5"/>
      <c r="E978" s="5"/>
    </row>
    <row r="979" spans="1:5" x14ac:dyDescent="0.25">
      <c r="A979" s="5"/>
      <c r="B979" s="5"/>
      <c r="C979" s="5"/>
      <c r="D979" s="5"/>
      <c r="E979" s="5"/>
    </row>
    <row r="980" spans="1:5" x14ac:dyDescent="0.25">
      <c r="A980" s="5"/>
      <c r="B980" s="5"/>
      <c r="C980" s="5"/>
      <c r="D980" s="5"/>
      <c r="E980" s="5"/>
    </row>
    <row r="981" spans="1:5" x14ac:dyDescent="0.25">
      <c r="A981" s="5"/>
      <c r="B981" s="5"/>
      <c r="C981" s="5"/>
      <c r="D981" s="5"/>
      <c r="E981" s="5"/>
    </row>
    <row r="982" spans="1:5" x14ac:dyDescent="0.25">
      <c r="A982" s="5"/>
      <c r="B982" s="5"/>
      <c r="C982" s="5"/>
      <c r="D982" s="5"/>
      <c r="E982" s="5"/>
    </row>
    <row r="983" spans="1:5" x14ac:dyDescent="0.25">
      <c r="A983" s="5"/>
      <c r="B983" s="5"/>
      <c r="C983" s="5"/>
      <c r="D983" s="5"/>
      <c r="E983" s="5"/>
    </row>
    <row r="984" spans="1:5" x14ac:dyDescent="0.25">
      <c r="A984" s="5"/>
      <c r="B984" s="5"/>
      <c r="C984" s="5"/>
      <c r="D984" s="5"/>
      <c r="E984" s="5"/>
    </row>
    <row r="985" spans="1:5" x14ac:dyDescent="0.25">
      <c r="A985" s="5"/>
      <c r="B985" s="5"/>
      <c r="C985" s="5"/>
      <c r="D985" s="5"/>
      <c r="E985" s="5"/>
    </row>
    <row r="986" spans="1:5" x14ac:dyDescent="0.25">
      <c r="A986" s="5"/>
      <c r="B986" s="5"/>
      <c r="C986" s="5"/>
      <c r="D986" s="5"/>
      <c r="E986" s="5"/>
    </row>
    <row r="987" spans="1:5" x14ac:dyDescent="0.25">
      <c r="A987" s="5"/>
      <c r="B987" s="5"/>
      <c r="C987" s="5"/>
      <c r="D987" s="5"/>
      <c r="E987" s="5"/>
    </row>
    <row r="988" spans="1:5" x14ac:dyDescent="0.25">
      <c r="A988" s="5"/>
      <c r="B988" s="5"/>
      <c r="C988" s="5"/>
      <c r="D988" s="5"/>
      <c r="E988" s="5"/>
    </row>
    <row r="989" spans="1:5" x14ac:dyDescent="0.25">
      <c r="A989" s="5"/>
      <c r="B989" s="5"/>
      <c r="C989" s="5"/>
      <c r="D989" s="5"/>
      <c r="E989" s="5"/>
    </row>
    <row r="990" spans="1:5" x14ac:dyDescent="0.25">
      <c r="A990" s="5"/>
      <c r="B990" s="5"/>
      <c r="C990" s="5"/>
      <c r="D990" s="5"/>
      <c r="E990" s="5"/>
    </row>
    <row r="991" spans="1:5" x14ac:dyDescent="0.25">
      <c r="A991" s="5"/>
      <c r="B991" s="5"/>
      <c r="C991" s="5"/>
      <c r="D991" s="5"/>
      <c r="E991" s="5"/>
    </row>
    <row r="992" spans="1:5" x14ac:dyDescent="0.25">
      <c r="A992" s="5"/>
      <c r="B992" s="5"/>
      <c r="C992" s="5"/>
      <c r="D992" s="5"/>
      <c r="E992" s="5"/>
    </row>
    <row r="993" spans="1:5" x14ac:dyDescent="0.25">
      <c r="A993" s="5"/>
      <c r="B993" s="5"/>
      <c r="C993" s="5"/>
      <c r="D993" s="5"/>
      <c r="E993" s="5"/>
    </row>
    <row r="994" spans="1:5" x14ac:dyDescent="0.25">
      <c r="A994" s="5"/>
      <c r="B994" s="5"/>
      <c r="C994" s="5"/>
      <c r="D994" s="5"/>
      <c r="E994" s="5"/>
    </row>
    <row r="995" spans="1:5" x14ac:dyDescent="0.25">
      <c r="A995" s="5"/>
      <c r="B995" s="5"/>
      <c r="C995" s="5"/>
      <c r="D995" s="5"/>
      <c r="E995" s="5"/>
    </row>
    <row r="996" spans="1:5" x14ac:dyDescent="0.25">
      <c r="A996" s="5"/>
      <c r="B996" s="5"/>
      <c r="C996" s="5"/>
      <c r="D996" s="5"/>
      <c r="E996" s="5"/>
    </row>
    <row r="997" spans="1:5" x14ac:dyDescent="0.25">
      <c r="A997" s="5"/>
      <c r="B997" s="5"/>
      <c r="C997" s="5"/>
      <c r="D997" s="5"/>
      <c r="E997" s="5"/>
    </row>
    <row r="998" spans="1:5" x14ac:dyDescent="0.25">
      <c r="A998" s="5"/>
      <c r="B998" s="5"/>
      <c r="C998" s="5"/>
      <c r="D998" s="5"/>
      <c r="E998" s="5"/>
    </row>
    <row r="999" spans="1:5" x14ac:dyDescent="0.25">
      <c r="A999" s="5"/>
      <c r="B999" s="5"/>
      <c r="C999" s="5"/>
      <c r="D999" s="5"/>
      <c r="E999" s="5"/>
    </row>
    <row r="1000" spans="1:5" x14ac:dyDescent="0.25">
      <c r="A1000" s="5"/>
      <c r="B1000" s="5"/>
      <c r="C1000" s="5"/>
      <c r="D1000" s="5"/>
      <c r="E1000" s="5"/>
    </row>
    <row r="1001" spans="1:5" x14ac:dyDescent="0.25">
      <c r="A1001" s="5"/>
      <c r="B1001" s="5"/>
      <c r="C1001" s="5"/>
      <c r="D1001" s="5"/>
      <c r="E1001" s="5"/>
    </row>
    <row r="1002" spans="1:5" x14ac:dyDescent="0.25">
      <c r="A1002" s="5"/>
      <c r="B1002" s="5"/>
      <c r="C1002" s="5"/>
      <c r="D1002" s="5"/>
      <c r="E1002" s="5"/>
    </row>
    <row r="1003" spans="1:5" x14ac:dyDescent="0.25">
      <c r="A1003" s="5"/>
      <c r="B1003" s="5"/>
      <c r="C1003" s="5"/>
      <c r="D1003" s="5"/>
      <c r="E1003" s="5"/>
    </row>
    <row r="1004" spans="1:5" x14ac:dyDescent="0.25">
      <c r="A1004" s="5"/>
      <c r="B1004" s="5"/>
      <c r="C1004" s="5"/>
      <c r="D1004" s="5"/>
      <c r="E1004" s="5"/>
    </row>
    <row r="1005" spans="1:5" x14ac:dyDescent="0.25">
      <c r="A1005" s="5"/>
      <c r="B1005" s="5"/>
      <c r="C1005" s="5"/>
      <c r="D1005" s="5"/>
      <c r="E1005" s="5"/>
    </row>
    <row r="1006" spans="1:5" x14ac:dyDescent="0.25">
      <c r="A1006" s="5"/>
      <c r="B1006" s="5"/>
      <c r="C1006" s="5"/>
      <c r="D1006" s="5"/>
      <c r="E1006" s="5"/>
    </row>
    <row r="1007" spans="1:5" x14ac:dyDescent="0.25">
      <c r="A1007" s="5"/>
      <c r="B1007" s="5"/>
      <c r="C1007" s="5"/>
      <c r="D1007" s="5"/>
      <c r="E1007" s="5"/>
    </row>
    <row r="1008" spans="1:5" x14ac:dyDescent="0.25">
      <c r="A1008" s="5"/>
      <c r="B1008" s="5"/>
      <c r="C1008" s="5"/>
      <c r="D1008" s="5"/>
      <c r="E1008" s="5"/>
    </row>
    <row r="1009" spans="1:5" x14ac:dyDescent="0.25">
      <c r="A1009" s="5"/>
      <c r="B1009" s="5"/>
      <c r="C1009" s="5"/>
      <c r="D1009" s="5"/>
      <c r="E1009" s="5"/>
    </row>
    <row r="1010" spans="1:5" x14ac:dyDescent="0.25">
      <c r="A1010" s="5"/>
      <c r="B1010" s="5"/>
      <c r="C1010" s="5"/>
      <c r="D1010" s="5"/>
      <c r="E1010" s="5"/>
    </row>
    <row r="1011" spans="1:5" x14ac:dyDescent="0.25">
      <c r="A1011" s="5"/>
      <c r="B1011" s="5"/>
      <c r="C1011" s="5"/>
      <c r="D1011" s="5"/>
      <c r="E1011" s="5"/>
    </row>
    <row r="1012" spans="1:5" x14ac:dyDescent="0.25">
      <c r="A1012" s="5"/>
      <c r="B1012" s="5"/>
      <c r="C1012" s="5"/>
      <c r="D1012" s="5"/>
      <c r="E1012" s="5"/>
    </row>
    <row r="1013" spans="1:5" x14ac:dyDescent="0.25">
      <c r="A1013" s="5"/>
      <c r="B1013" s="5"/>
      <c r="C1013" s="5"/>
      <c r="D1013" s="5"/>
      <c r="E1013" s="5"/>
    </row>
    <row r="1014" spans="1:5" x14ac:dyDescent="0.25">
      <c r="A1014" s="5"/>
      <c r="B1014" s="5"/>
      <c r="C1014" s="5"/>
      <c r="D1014" s="5"/>
      <c r="E1014" s="5"/>
    </row>
    <row r="1015" spans="1:5" x14ac:dyDescent="0.25">
      <c r="A1015" s="5"/>
      <c r="B1015" s="5"/>
      <c r="C1015" s="5"/>
      <c r="D1015" s="5"/>
      <c r="E1015" s="5"/>
    </row>
    <row r="1016" spans="1:5" x14ac:dyDescent="0.25">
      <c r="A1016" s="5"/>
      <c r="B1016" s="5"/>
      <c r="C1016" s="5"/>
      <c r="D1016" s="5"/>
      <c r="E1016" s="5"/>
    </row>
    <row r="1017" spans="1:5" x14ac:dyDescent="0.25">
      <c r="A1017" s="5"/>
      <c r="B1017" s="5"/>
      <c r="C1017" s="5"/>
      <c r="D1017" s="5"/>
      <c r="E1017" s="5"/>
    </row>
    <row r="1018" spans="1:5" x14ac:dyDescent="0.25">
      <c r="A1018" s="5"/>
      <c r="B1018" s="5"/>
      <c r="C1018" s="5"/>
      <c r="D1018" s="5"/>
      <c r="E1018" s="5"/>
    </row>
    <row r="1019" spans="1:5" x14ac:dyDescent="0.25">
      <c r="A1019" s="5"/>
      <c r="B1019" s="5"/>
      <c r="C1019" s="5"/>
      <c r="D1019" s="5"/>
      <c r="E1019" s="5"/>
    </row>
    <row r="1020" spans="1:5" x14ac:dyDescent="0.25">
      <c r="A1020" s="5"/>
      <c r="B1020" s="5"/>
      <c r="C1020" s="5"/>
      <c r="D1020" s="5"/>
      <c r="E1020" s="5"/>
    </row>
    <row r="1021" spans="1:5" x14ac:dyDescent="0.25">
      <c r="A1021" s="5"/>
      <c r="B1021" s="5"/>
      <c r="C1021" s="5"/>
      <c r="D1021" s="5"/>
      <c r="E1021" s="5"/>
    </row>
    <row r="1022" spans="1:5" x14ac:dyDescent="0.25">
      <c r="A1022" s="5"/>
      <c r="B1022" s="5"/>
      <c r="C1022" s="5"/>
      <c r="D1022" s="5"/>
      <c r="E1022" s="5"/>
    </row>
    <row r="1023" spans="1:5" x14ac:dyDescent="0.25">
      <c r="A1023" s="5"/>
      <c r="B1023" s="5"/>
      <c r="C1023" s="5"/>
      <c r="D1023" s="5"/>
      <c r="E1023" s="5"/>
    </row>
    <row r="1024" spans="1:5" x14ac:dyDescent="0.25">
      <c r="A1024" s="5"/>
      <c r="B1024" s="5"/>
      <c r="C1024" s="5"/>
      <c r="D1024" s="5"/>
      <c r="E1024" s="5"/>
    </row>
    <row r="1025" spans="1:5" x14ac:dyDescent="0.25">
      <c r="A1025" s="5"/>
      <c r="B1025" s="5"/>
      <c r="C1025" s="5"/>
      <c r="D1025" s="5"/>
      <c r="E1025" s="5"/>
    </row>
    <row r="1026" spans="1:5" x14ac:dyDescent="0.25">
      <c r="A1026" s="5"/>
      <c r="B1026" s="5"/>
      <c r="C1026" s="5"/>
      <c r="D1026" s="5"/>
      <c r="E1026" s="5"/>
    </row>
    <row r="1027" spans="1:5" x14ac:dyDescent="0.25">
      <c r="A1027" s="5"/>
      <c r="B1027" s="5"/>
      <c r="C1027" s="5"/>
      <c r="D1027" s="5"/>
      <c r="E1027" s="5"/>
    </row>
    <row r="1028" spans="1:5" x14ac:dyDescent="0.25">
      <c r="A1028" s="5"/>
      <c r="B1028" s="5"/>
      <c r="C1028" s="5"/>
      <c r="D1028" s="5"/>
      <c r="E1028" s="5"/>
    </row>
    <row r="1029" spans="1:5" x14ac:dyDescent="0.25">
      <c r="A1029" s="5"/>
      <c r="B1029" s="5"/>
      <c r="C1029" s="5"/>
      <c r="D1029" s="5"/>
      <c r="E1029" s="5"/>
    </row>
    <row r="1030" spans="1:5" x14ac:dyDescent="0.25">
      <c r="A1030" s="5"/>
      <c r="B1030" s="5"/>
      <c r="C1030" s="5"/>
      <c r="D1030" s="5"/>
      <c r="E1030" s="5"/>
    </row>
    <row r="1031" spans="1:5" x14ac:dyDescent="0.25">
      <c r="A1031" s="5"/>
      <c r="B1031" s="5"/>
      <c r="C1031" s="5"/>
      <c r="D1031" s="5"/>
      <c r="E1031" s="5"/>
    </row>
    <row r="1032" spans="1:5" x14ac:dyDescent="0.25">
      <c r="A1032" s="5"/>
      <c r="B1032" s="5"/>
      <c r="C1032" s="5"/>
      <c r="D1032" s="5"/>
      <c r="E1032" s="5"/>
    </row>
    <row r="1033" spans="1:5" x14ac:dyDescent="0.25">
      <c r="A1033" s="5"/>
      <c r="B1033" s="5"/>
      <c r="C1033" s="5"/>
      <c r="D1033" s="5"/>
      <c r="E1033" s="5"/>
    </row>
    <row r="1034" spans="1:5" x14ac:dyDescent="0.25">
      <c r="A1034" s="5"/>
      <c r="B1034" s="5"/>
      <c r="C1034" s="5"/>
      <c r="D1034" s="5"/>
      <c r="E1034" s="5"/>
    </row>
    <row r="1035" spans="1:5" x14ac:dyDescent="0.25">
      <c r="A1035" s="5"/>
      <c r="B1035" s="5"/>
      <c r="C1035" s="5"/>
      <c r="D1035" s="5"/>
      <c r="E1035" s="5"/>
    </row>
    <row r="1036" spans="1:5" x14ac:dyDescent="0.25">
      <c r="A1036" s="5"/>
      <c r="B1036" s="5"/>
      <c r="C1036" s="5"/>
      <c r="D1036" s="5"/>
      <c r="E1036" s="5"/>
    </row>
    <row r="1037" spans="1:5" x14ac:dyDescent="0.25">
      <c r="A1037" s="5"/>
      <c r="B1037" s="5"/>
      <c r="C1037" s="5"/>
      <c r="D1037" s="5"/>
      <c r="E1037" s="5"/>
    </row>
    <row r="1038" spans="1:5" x14ac:dyDescent="0.25">
      <c r="A1038" s="5"/>
      <c r="B1038" s="5"/>
      <c r="C1038" s="5"/>
      <c r="D1038" s="5"/>
      <c r="E1038" s="5"/>
    </row>
    <row r="1039" spans="1:5" x14ac:dyDescent="0.25">
      <c r="A1039" s="5"/>
      <c r="B1039" s="5"/>
      <c r="C1039" s="5"/>
      <c r="D1039" s="5"/>
      <c r="E1039" s="5"/>
    </row>
    <row r="1040" spans="1:5" x14ac:dyDescent="0.25">
      <c r="A1040" s="5"/>
      <c r="B1040" s="5"/>
      <c r="C1040" s="5"/>
      <c r="D1040" s="5"/>
      <c r="E1040" s="5"/>
    </row>
    <row r="1041" spans="1:5" x14ac:dyDescent="0.25">
      <c r="A1041" s="5"/>
      <c r="B1041" s="5"/>
      <c r="C1041" s="5"/>
      <c r="D1041" s="5"/>
      <c r="E1041" s="5"/>
    </row>
    <row r="1042" spans="1:5" x14ac:dyDescent="0.25">
      <c r="A1042" s="5"/>
      <c r="B1042" s="5"/>
      <c r="C1042" s="5"/>
      <c r="D1042" s="5"/>
      <c r="E1042" s="5"/>
    </row>
    <row r="1043" spans="1:5" x14ac:dyDescent="0.25">
      <c r="A1043" s="5"/>
      <c r="B1043" s="5"/>
      <c r="C1043" s="5"/>
      <c r="D1043" s="5"/>
      <c r="E1043" s="5"/>
    </row>
    <row r="1044" spans="1:5" x14ac:dyDescent="0.25">
      <c r="A1044" s="5"/>
      <c r="B1044" s="5"/>
      <c r="C1044" s="5"/>
      <c r="D1044" s="5"/>
      <c r="E1044" s="5"/>
    </row>
    <row r="1045" spans="1:5" x14ac:dyDescent="0.25">
      <c r="A1045" s="5"/>
      <c r="B1045" s="5"/>
      <c r="C1045" s="5"/>
      <c r="D1045" s="5"/>
      <c r="E1045" s="5"/>
    </row>
    <row r="1046" spans="1:5" x14ac:dyDescent="0.25">
      <c r="A1046" s="5"/>
      <c r="B1046" s="5"/>
      <c r="C1046" s="5"/>
      <c r="D1046" s="5"/>
      <c r="E1046" s="5"/>
    </row>
    <row r="1047" spans="1:5" x14ac:dyDescent="0.25">
      <c r="A1047" s="5"/>
      <c r="B1047" s="5"/>
      <c r="C1047" s="5"/>
      <c r="D1047" s="5"/>
      <c r="E1047" s="5"/>
    </row>
    <row r="1048" spans="1:5" x14ac:dyDescent="0.25">
      <c r="A1048" s="5"/>
      <c r="B1048" s="5"/>
      <c r="C1048" s="5"/>
      <c r="D1048" s="5"/>
      <c r="E1048" s="5"/>
    </row>
    <row r="1049" spans="1:5" x14ac:dyDescent="0.25">
      <c r="A1049" s="5"/>
      <c r="B1049" s="5"/>
      <c r="C1049" s="5"/>
      <c r="D1049" s="5"/>
      <c r="E1049" s="5"/>
    </row>
    <row r="1050" spans="1:5" x14ac:dyDescent="0.25">
      <c r="A1050" s="5"/>
      <c r="B1050" s="5"/>
      <c r="C1050" s="5"/>
      <c r="D1050" s="5"/>
      <c r="E1050" s="5"/>
    </row>
    <row r="1051" spans="1:5" x14ac:dyDescent="0.25">
      <c r="A1051" s="5"/>
      <c r="B1051" s="5"/>
      <c r="C1051" s="5"/>
      <c r="D1051" s="5"/>
      <c r="E1051" s="5"/>
    </row>
    <row r="1052" spans="1:5" x14ac:dyDescent="0.25">
      <c r="A1052" s="5"/>
      <c r="B1052" s="5"/>
      <c r="C1052" s="5"/>
      <c r="D1052" s="5"/>
      <c r="E1052" s="5"/>
    </row>
    <row r="1053" spans="1:5" x14ac:dyDescent="0.25">
      <c r="A1053" s="5"/>
      <c r="B1053" s="5"/>
      <c r="C1053" s="5"/>
      <c r="D1053" s="5"/>
      <c r="E1053" s="5"/>
    </row>
    <row r="1054" spans="1:5" x14ac:dyDescent="0.25">
      <c r="A1054" s="5"/>
      <c r="B1054" s="5"/>
      <c r="C1054" s="5"/>
      <c r="D1054" s="5"/>
      <c r="E1054" s="5"/>
    </row>
    <row r="1055" spans="1:5" x14ac:dyDescent="0.25">
      <c r="A1055" s="5"/>
      <c r="B1055" s="5"/>
      <c r="C1055" s="5"/>
      <c r="D1055" s="5"/>
      <c r="E1055" s="5"/>
    </row>
    <row r="1056" spans="1:5" x14ac:dyDescent="0.25">
      <c r="A1056" s="5"/>
      <c r="B1056" s="5"/>
      <c r="C1056" s="5"/>
      <c r="D1056" s="5"/>
      <c r="E1056" s="5"/>
    </row>
    <row r="1057" spans="1:5" x14ac:dyDescent="0.25">
      <c r="A1057" s="5"/>
      <c r="B1057" s="5"/>
      <c r="C1057" s="5"/>
      <c r="D1057" s="5"/>
      <c r="E1057" s="5"/>
    </row>
    <row r="1058" spans="1:5" x14ac:dyDescent="0.25">
      <c r="A1058" s="5"/>
      <c r="B1058" s="5"/>
      <c r="C1058" s="5"/>
      <c r="D1058" s="5"/>
      <c r="E1058" s="5"/>
    </row>
    <row r="1059" spans="1:5" x14ac:dyDescent="0.25">
      <c r="A1059" s="5"/>
      <c r="B1059" s="5"/>
      <c r="C1059" s="5"/>
      <c r="D1059" s="5"/>
      <c r="E1059" s="5"/>
    </row>
    <row r="1060" spans="1:5" x14ac:dyDescent="0.25">
      <c r="A1060" s="5"/>
      <c r="B1060" s="5"/>
      <c r="C1060" s="5"/>
      <c r="D1060" s="5"/>
      <c r="E1060" s="5"/>
    </row>
    <row r="1061" spans="1:5" x14ac:dyDescent="0.25">
      <c r="A1061" s="5"/>
      <c r="B1061" s="5"/>
      <c r="C1061" s="5"/>
      <c r="D1061" s="5"/>
      <c r="E1061" s="5"/>
    </row>
    <row r="1062" spans="1:5" x14ac:dyDescent="0.25">
      <c r="A1062" s="5"/>
      <c r="B1062" s="5"/>
      <c r="C1062" s="5"/>
      <c r="D1062" s="5"/>
      <c r="E1062" s="5"/>
    </row>
    <row r="1063" spans="1:5" x14ac:dyDescent="0.25">
      <c r="A1063" s="5"/>
      <c r="B1063" s="5"/>
      <c r="C1063" s="5"/>
      <c r="D1063" s="5"/>
      <c r="E1063" s="5"/>
    </row>
    <row r="1064" spans="1:5" x14ac:dyDescent="0.25">
      <c r="A1064" s="5"/>
      <c r="B1064" s="5"/>
      <c r="C1064" s="5"/>
      <c r="D1064" s="5"/>
      <c r="E1064" s="5"/>
    </row>
    <row r="1065" spans="1:5" x14ac:dyDescent="0.25">
      <c r="A1065" s="5"/>
      <c r="B1065" s="5"/>
      <c r="C1065" s="5"/>
      <c r="D1065" s="5"/>
      <c r="E1065" s="5"/>
    </row>
    <row r="1066" spans="1:5" x14ac:dyDescent="0.25">
      <c r="A1066" s="5"/>
      <c r="B1066" s="5"/>
      <c r="C1066" s="5"/>
      <c r="D1066" s="5"/>
      <c r="E1066" s="5"/>
    </row>
    <row r="1067" spans="1:5" x14ac:dyDescent="0.25">
      <c r="A1067" s="5"/>
      <c r="B1067" s="5"/>
      <c r="C1067" s="5"/>
      <c r="D1067" s="5"/>
      <c r="E1067" s="5"/>
    </row>
    <row r="1068" spans="1:5" x14ac:dyDescent="0.25">
      <c r="A1068" s="5"/>
      <c r="B1068" s="5"/>
      <c r="C1068" s="5"/>
      <c r="D1068" s="5"/>
      <c r="E1068" s="5"/>
    </row>
    <row r="1069" spans="1:5" x14ac:dyDescent="0.25">
      <c r="A1069" s="5"/>
      <c r="B1069" s="5"/>
      <c r="C1069" s="5"/>
      <c r="D1069" s="5"/>
      <c r="E1069" s="5"/>
    </row>
    <row r="1070" spans="1:5" x14ac:dyDescent="0.25">
      <c r="A1070" s="5"/>
      <c r="B1070" s="5"/>
      <c r="C1070" s="5"/>
      <c r="D1070" s="5"/>
      <c r="E1070" s="5"/>
    </row>
    <row r="1071" spans="1:5" x14ac:dyDescent="0.25">
      <c r="A1071" s="5"/>
      <c r="B1071" s="5"/>
      <c r="C1071" s="5"/>
      <c r="D1071" s="5"/>
      <c r="E1071" s="5"/>
    </row>
    <row r="1072" spans="1:5" x14ac:dyDescent="0.25">
      <c r="A1072" s="5"/>
      <c r="B1072" s="5"/>
      <c r="C1072" s="5"/>
      <c r="D1072" s="5"/>
      <c r="E1072" s="5"/>
    </row>
    <row r="1073" spans="1:5" x14ac:dyDescent="0.25">
      <c r="A1073" s="5"/>
      <c r="B1073" s="5"/>
      <c r="C1073" s="5"/>
      <c r="D1073" s="5"/>
      <c r="E1073" s="5"/>
    </row>
    <row r="1074" spans="1:5" x14ac:dyDescent="0.25">
      <c r="A1074" s="5"/>
      <c r="B1074" s="5"/>
      <c r="C1074" s="5"/>
      <c r="D1074" s="5"/>
      <c r="E1074" s="5"/>
    </row>
    <row r="1075" spans="1:5" x14ac:dyDescent="0.25">
      <c r="A1075" s="5"/>
      <c r="B1075" s="5"/>
      <c r="C1075" s="5"/>
      <c r="D1075" s="5"/>
      <c r="E1075" s="5"/>
    </row>
    <row r="1076" spans="1:5" x14ac:dyDescent="0.25">
      <c r="A1076" s="5"/>
      <c r="B1076" s="5"/>
      <c r="C1076" s="5"/>
      <c r="D1076" s="5"/>
      <c r="E1076" s="5"/>
    </row>
    <row r="1077" spans="1:5" x14ac:dyDescent="0.25">
      <c r="A1077" s="5"/>
      <c r="B1077" s="5"/>
      <c r="C1077" s="5"/>
      <c r="D1077" s="5"/>
      <c r="E1077" s="5"/>
    </row>
    <row r="1078" spans="1:5" x14ac:dyDescent="0.25">
      <c r="A1078" s="5"/>
      <c r="B1078" s="5"/>
      <c r="C1078" s="5"/>
      <c r="D1078" s="5"/>
      <c r="E1078" s="5"/>
    </row>
    <row r="1079" spans="1:5" x14ac:dyDescent="0.25">
      <c r="A1079" s="5"/>
      <c r="B1079" s="5"/>
      <c r="C1079" s="5"/>
      <c r="D1079" s="5"/>
      <c r="E1079" s="5"/>
    </row>
    <row r="1080" spans="1:5" x14ac:dyDescent="0.25">
      <c r="A1080" s="5"/>
      <c r="B1080" s="5"/>
      <c r="C1080" s="5"/>
      <c r="D1080" s="5"/>
      <c r="E1080" s="5"/>
    </row>
    <row r="1081" spans="1:5" x14ac:dyDescent="0.25">
      <c r="A1081" s="5"/>
      <c r="B1081" s="5"/>
      <c r="C1081" s="5"/>
      <c r="D1081" s="5"/>
      <c r="E1081" s="5"/>
    </row>
    <row r="1082" spans="1:5" x14ac:dyDescent="0.25">
      <c r="A1082" s="5"/>
      <c r="B1082" s="5"/>
      <c r="C1082" s="5"/>
      <c r="D1082" s="5"/>
      <c r="E1082" s="5"/>
    </row>
    <row r="1083" spans="1:5" x14ac:dyDescent="0.25">
      <c r="A1083" s="5"/>
      <c r="B1083" s="5"/>
      <c r="C1083" s="5"/>
      <c r="D1083" s="5"/>
      <c r="E1083" s="5"/>
    </row>
    <row r="1084" spans="1:5" x14ac:dyDescent="0.25">
      <c r="A1084" s="5"/>
      <c r="B1084" s="5"/>
      <c r="C1084" s="5"/>
      <c r="D1084" s="5"/>
      <c r="E1084" s="5"/>
    </row>
    <row r="1085" spans="1:5" x14ac:dyDescent="0.25">
      <c r="A1085" s="5"/>
      <c r="B1085" s="5"/>
      <c r="C1085" s="5"/>
      <c r="D1085" s="5"/>
      <c r="E1085" s="5"/>
    </row>
    <row r="1086" spans="1:5" x14ac:dyDescent="0.25">
      <c r="A1086" s="5"/>
      <c r="B1086" s="5"/>
      <c r="C1086" s="5"/>
      <c r="D1086" s="5"/>
      <c r="E1086" s="5"/>
    </row>
    <row r="1087" spans="1:5" x14ac:dyDescent="0.25">
      <c r="A1087" s="5"/>
      <c r="B1087" s="5"/>
      <c r="C1087" s="5"/>
      <c r="D1087" s="5"/>
      <c r="E1087" s="5"/>
    </row>
    <row r="1088" spans="1:5" x14ac:dyDescent="0.25">
      <c r="A1088" s="5"/>
      <c r="B1088" s="5"/>
      <c r="C1088" s="5"/>
      <c r="D1088" s="5"/>
      <c r="E1088" s="5"/>
    </row>
    <row r="1089" spans="1:5" x14ac:dyDescent="0.25">
      <c r="A1089" s="5"/>
      <c r="B1089" s="5"/>
      <c r="C1089" s="5"/>
      <c r="D1089" s="5"/>
      <c r="E1089" s="5"/>
    </row>
    <row r="1090" spans="1:5" x14ac:dyDescent="0.25">
      <c r="A1090" s="5"/>
      <c r="B1090" s="5"/>
      <c r="C1090" s="5"/>
      <c r="D1090" s="5"/>
      <c r="E1090" s="5"/>
    </row>
    <row r="1091" spans="1:5" x14ac:dyDescent="0.25">
      <c r="A1091" s="5"/>
      <c r="B1091" s="5"/>
      <c r="C1091" s="5"/>
      <c r="D1091" s="5"/>
      <c r="E1091" s="5"/>
    </row>
    <row r="1092" spans="1:5" x14ac:dyDescent="0.25">
      <c r="A1092" s="5"/>
      <c r="B1092" s="5"/>
      <c r="C1092" s="5"/>
      <c r="D1092" s="5"/>
      <c r="E1092" s="5"/>
    </row>
    <row r="1093" spans="1:5" x14ac:dyDescent="0.25">
      <c r="A1093" s="5"/>
      <c r="B1093" s="5"/>
      <c r="C1093" s="5"/>
      <c r="D1093" s="5"/>
      <c r="E1093" s="5"/>
    </row>
    <row r="1094" spans="1:5" x14ac:dyDescent="0.25">
      <c r="A1094" s="5"/>
      <c r="B1094" s="5"/>
      <c r="C1094" s="5"/>
      <c r="D1094" s="5"/>
      <c r="E1094" s="5"/>
    </row>
    <row r="1095" spans="1:5" x14ac:dyDescent="0.25">
      <c r="A1095" s="5"/>
      <c r="B1095" s="5"/>
      <c r="C1095" s="5"/>
      <c r="D1095" s="5"/>
      <c r="E1095" s="5"/>
    </row>
    <row r="1096" spans="1:5" x14ac:dyDescent="0.25">
      <c r="A1096" s="5"/>
      <c r="B1096" s="5"/>
      <c r="C1096" s="5"/>
      <c r="D1096" s="5"/>
      <c r="E1096" s="5"/>
    </row>
    <row r="1097" spans="1:5" x14ac:dyDescent="0.25">
      <c r="A1097" s="5"/>
      <c r="B1097" s="5"/>
      <c r="C1097" s="5"/>
      <c r="D1097" s="5"/>
      <c r="E1097" s="5"/>
    </row>
    <row r="1098" spans="1:5" x14ac:dyDescent="0.25">
      <c r="A1098" s="5"/>
      <c r="B1098" s="5"/>
      <c r="C1098" s="5"/>
      <c r="D1098" s="5"/>
      <c r="E1098" s="5"/>
    </row>
    <row r="1099" spans="1:5" x14ac:dyDescent="0.25">
      <c r="A1099" s="5"/>
      <c r="B1099" s="5"/>
      <c r="C1099" s="5"/>
      <c r="D1099" s="5"/>
      <c r="E1099" s="5"/>
    </row>
    <row r="1100" spans="1:5" x14ac:dyDescent="0.25">
      <c r="A1100" s="5"/>
      <c r="B1100" s="5"/>
      <c r="C1100" s="5"/>
      <c r="D1100" s="5"/>
      <c r="E1100" s="5"/>
    </row>
    <row r="1101" spans="1:5" x14ac:dyDescent="0.25">
      <c r="A1101" s="5"/>
      <c r="B1101" s="5"/>
      <c r="C1101" s="5"/>
      <c r="D1101" s="5"/>
      <c r="E1101" s="5"/>
    </row>
    <row r="1102" spans="1:5" x14ac:dyDescent="0.25">
      <c r="A1102" s="5"/>
      <c r="B1102" s="5"/>
      <c r="C1102" s="5"/>
      <c r="D1102" s="5"/>
      <c r="E1102" s="5"/>
    </row>
    <row r="1103" spans="1:5" x14ac:dyDescent="0.25">
      <c r="A1103" s="5"/>
      <c r="B1103" s="5"/>
      <c r="C1103" s="5"/>
      <c r="D1103" s="5"/>
      <c r="E1103" s="5"/>
    </row>
    <row r="1104" spans="1:5" x14ac:dyDescent="0.25">
      <c r="A1104" s="5"/>
      <c r="B1104" s="5"/>
      <c r="C1104" s="5"/>
      <c r="D1104" s="5"/>
      <c r="E1104" s="5"/>
    </row>
    <row r="1105" spans="1:5" x14ac:dyDescent="0.25">
      <c r="A1105" s="5"/>
      <c r="B1105" s="5"/>
      <c r="C1105" s="5"/>
      <c r="D1105" s="5"/>
      <c r="E1105" s="5"/>
    </row>
    <row r="1106" spans="1:5" x14ac:dyDescent="0.25">
      <c r="A1106" s="5"/>
      <c r="B1106" s="5"/>
      <c r="C1106" s="5"/>
      <c r="D1106" s="5"/>
      <c r="E1106" s="5"/>
    </row>
    <row r="1107" spans="1:5" x14ac:dyDescent="0.25">
      <c r="A1107" s="5"/>
      <c r="B1107" s="5"/>
      <c r="C1107" s="5"/>
      <c r="D1107" s="5"/>
      <c r="E1107" s="5"/>
    </row>
    <row r="1108" spans="1:5" x14ac:dyDescent="0.25">
      <c r="A1108" s="5"/>
      <c r="B1108" s="5"/>
      <c r="C1108" s="5"/>
      <c r="D1108" s="5"/>
      <c r="E1108" s="5"/>
    </row>
    <row r="1109" spans="1:5" x14ac:dyDescent="0.25">
      <c r="A1109" s="5"/>
      <c r="B1109" s="5"/>
      <c r="C1109" s="5"/>
      <c r="D1109" s="5"/>
      <c r="E1109" s="5"/>
    </row>
    <row r="1110" spans="1:5" x14ac:dyDescent="0.25">
      <c r="A1110" s="5"/>
      <c r="B1110" s="5"/>
      <c r="C1110" s="5"/>
      <c r="D1110" s="5"/>
      <c r="E1110" s="5"/>
    </row>
    <row r="1111" spans="1:5" x14ac:dyDescent="0.25">
      <c r="A1111" s="5"/>
      <c r="B1111" s="5"/>
      <c r="C1111" s="5"/>
      <c r="D1111" s="5"/>
      <c r="E1111" s="5"/>
    </row>
    <row r="1112" spans="1:5" x14ac:dyDescent="0.25">
      <c r="A1112" s="5"/>
      <c r="B1112" s="5"/>
      <c r="C1112" s="5"/>
      <c r="D1112" s="5"/>
      <c r="E1112" s="5"/>
    </row>
    <row r="1113" spans="1:5" x14ac:dyDescent="0.25">
      <c r="A1113" s="5"/>
      <c r="B1113" s="5"/>
      <c r="C1113" s="5"/>
      <c r="D1113" s="5"/>
      <c r="E1113" s="5"/>
    </row>
    <row r="1114" spans="1:5" x14ac:dyDescent="0.25">
      <c r="A1114" s="5"/>
      <c r="B1114" s="5"/>
      <c r="C1114" s="5"/>
      <c r="D1114" s="5"/>
      <c r="E1114" s="5"/>
    </row>
    <row r="1115" spans="1:5" x14ac:dyDescent="0.25">
      <c r="A1115" s="5"/>
      <c r="B1115" s="5"/>
      <c r="C1115" s="5"/>
      <c r="D1115" s="5"/>
      <c r="E1115" s="5"/>
    </row>
    <row r="1116" spans="1:5" x14ac:dyDescent="0.25">
      <c r="A1116" s="5"/>
      <c r="B1116" s="5"/>
      <c r="C1116" s="5"/>
      <c r="D1116" s="5"/>
      <c r="E1116" s="5"/>
    </row>
    <row r="1117" spans="1:5" x14ac:dyDescent="0.25">
      <c r="A1117" s="5"/>
      <c r="B1117" s="5"/>
      <c r="C1117" s="5"/>
      <c r="D1117" s="5"/>
      <c r="E1117" s="5"/>
    </row>
    <row r="1118" spans="1:5" x14ac:dyDescent="0.25">
      <c r="A1118" s="5"/>
      <c r="B1118" s="5"/>
      <c r="C1118" s="5"/>
      <c r="D1118" s="5"/>
      <c r="E1118" s="5"/>
    </row>
    <row r="1119" spans="1:5" x14ac:dyDescent="0.25">
      <c r="A1119" s="5"/>
      <c r="B1119" s="5"/>
      <c r="C1119" s="5"/>
      <c r="D1119" s="5"/>
      <c r="E1119" s="5"/>
    </row>
    <row r="1120" spans="1:5" x14ac:dyDescent="0.25">
      <c r="A1120" s="5"/>
      <c r="B1120" s="5"/>
      <c r="C1120" s="5"/>
      <c r="D1120" s="5"/>
      <c r="E1120" s="5"/>
    </row>
    <row r="1121" spans="1:5" x14ac:dyDescent="0.25">
      <c r="A1121" s="5"/>
      <c r="B1121" s="5"/>
      <c r="C1121" s="5"/>
      <c r="D1121" s="5"/>
      <c r="E1121" s="5"/>
    </row>
    <row r="1122" spans="1:5" x14ac:dyDescent="0.25">
      <c r="A1122" s="5"/>
      <c r="B1122" s="5"/>
      <c r="C1122" s="5"/>
      <c r="D1122" s="5"/>
      <c r="E1122" s="5"/>
    </row>
    <row r="1123" spans="1:5" x14ac:dyDescent="0.25">
      <c r="A1123" s="5"/>
      <c r="B1123" s="5"/>
      <c r="C1123" s="5"/>
      <c r="D1123" s="5"/>
      <c r="E1123" s="5"/>
    </row>
    <row r="1124" spans="1:5" x14ac:dyDescent="0.25">
      <c r="A1124" s="5"/>
      <c r="B1124" s="5"/>
      <c r="C1124" s="5"/>
      <c r="D1124" s="5"/>
      <c r="E1124" s="5"/>
    </row>
    <row r="1125" spans="1:5" x14ac:dyDescent="0.25">
      <c r="A1125" s="5"/>
      <c r="B1125" s="5"/>
      <c r="C1125" s="5"/>
      <c r="D1125" s="5"/>
      <c r="E1125" s="5"/>
    </row>
    <row r="1126" spans="1:5" x14ac:dyDescent="0.25">
      <c r="A1126" s="5"/>
      <c r="B1126" s="5"/>
      <c r="C1126" s="5"/>
      <c r="D1126" s="5"/>
      <c r="E1126" s="5"/>
    </row>
    <row r="1127" spans="1:5" x14ac:dyDescent="0.25">
      <c r="A1127" s="5"/>
      <c r="B1127" s="5"/>
      <c r="C1127" s="5"/>
      <c r="D1127" s="5"/>
      <c r="E1127" s="5"/>
    </row>
    <row r="1128" spans="1:5" x14ac:dyDescent="0.25">
      <c r="A1128" s="5"/>
      <c r="B1128" s="5"/>
      <c r="C1128" s="5"/>
      <c r="D1128" s="5"/>
      <c r="E1128" s="5"/>
    </row>
    <row r="1129" spans="1:5" x14ac:dyDescent="0.25">
      <c r="A1129" s="5"/>
      <c r="B1129" s="5"/>
      <c r="C1129" s="5"/>
      <c r="D1129" s="5"/>
      <c r="E1129" s="5"/>
    </row>
    <row r="1130" spans="1:5" x14ac:dyDescent="0.25">
      <c r="A1130" s="5"/>
      <c r="B1130" s="5"/>
      <c r="C1130" s="5"/>
      <c r="D1130" s="5"/>
      <c r="E1130" s="5"/>
    </row>
    <row r="1131" spans="1:5" x14ac:dyDescent="0.25">
      <c r="A1131" s="5"/>
      <c r="B1131" s="5"/>
      <c r="C1131" s="5"/>
      <c r="D1131" s="5"/>
      <c r="E1131" s="5"/>
    </row>
    <row r="1132" spans="1:5" x14ac:dyDescent="0.25">
      <c r="A1132" s="5"/>
      <c r="B1132" s="5"/>
      <c r="C1132" s="5"/>
      <c r="D1132" s="5"/>
      <c r="E1132" s="5"/>
    </row>
    <row r="1133" spans="1:5" x14ac:dyDescent="0.25">
      <c r="A1133" s="5"/>
      <c r="B1133" s="5"/>
      <c r="C1133" s="5"/>
      <c r="D1133" s="5"/>
      <c r="E1133" s="5"/>
    </row>
    <row r="1134" spans="1:5" x14ac:dyDescent="0.25">
      <c r="A1134" s="5"/>
      <c r="B1134" s="5"/>
      <c r="C1134" s="5"/>
      <c r="D1134" s="5"/>
      <c r="E1134" s="5"/>
    </row>
    <row r="1135" spans="1:5" x14ac:dyDescent="0.25">
      <c r="A1135" s="5"/>
      <c r="B1135" s="5"/>
      <c r="C1135" s="5"/>
      <c r="D1135" s="5"/>
      <c r="E1135" s="5"/>
    </row>
    <row r="1136" spans="1:5" x14ac:dyDescent="0.25">
      <c r="A1136" s="5"/>
      <c r="B1136" s="5"/>
      <c r="C1136" s="5"/>
      <c r="D1136" s="5"/>
      <c r="E1136" s="5"/>
    </row>
    <row r="1137" spans="1:5" x14ac:dyDescent="0.25">
      <c r="A1137" s="5"/>
      <c r="B1137" s="5"/>
      <c r="C1137" s="5"/>
      <c r="D1137" s="5"/>
      <c r="E1137" s="5"/>
    </row>
    <row r="1138" spans="1:5" x14ac:dyDescent="0.25">
      <c r="A1138" s="5"/>
      <c r="B1138" s="5"/>
      <c r="C1138" s="5"/>
      <c r="D1138" s="5"/>
      <c r="E1138" s="5"/>
    </row>
    <row r="1139" spans="1:5" x14ac:dyDescent="0.25">
      <c r="A1139" s="5"/>
      <c r="B1139" s="5"/>
      <c r="C1139" s="5"/>
      <c r="D1139" s="5"/>
      <c r="E1139" s="5"/>
    </row>
    <row r="1140" spans="1:5" x14ac:dyDescent="0.25">
      <c r="A1140" s="5"/>
      <c r="B1140" s="5"/>
      <c r="C1140" s="5"/>
      <c r="D1140" s="5"/>
      <c r="E1140" s="5"/>
    </row>
    <row r="1141" spans="1:5" x14ac:dyDescent="0.25">
      <c r="A1141" s="5"/>
      <c r="B1141" s="5"/>
      <c r="C1141" s="5"/>
      <c r="D1141" s="5"/>
      <c r="E1141" s="5"/>
    </row>
    <row r="1142" spans="1:5" x14ac:dyDescent="0.25">
      <c r="A1142" s="5"/>
      <c r="B1142" s="5"/>
      <c r="C1142" s="5"/>
      <c r="D1142" s="5"/>
      <c r="E1142" s="5"/>
    </row>
    <row r="1143" spans="1:5" x14ac:dyDescent="0.25">
      <c r="A1143" s="5"/>
      <c r="B1143" s="5"/>
      <c r="C1143" s="5"/>
      <c r="D1143" s="5"/>
      <c r="E1143" s="5"/>
    </row>
    <row r="1144" spans="1:5" x14ac:dyDescent="0.25">
      <c r="A1144" s="5"/>
      <c r="B1144" s="5"/>
      <c r="C1144" s="5"/>
      <c r="D1144" s="5"/>
      <c r="E1144" s="5"/>
    </row>
    <row r="1145" spans="1:5" x14ac:dyDescent="0.25">
      <c r="A1145" s="5"/>
      <c r="B1145" s="5"/>
      <c r="C1145" s="5"/>
      <c r="D1145" s="5"/>
      <c r="E1145" s="5"/>
    </row>
    <row r="1146" spans="1:5" x14ac:dyDescent="0.25">
      <c r="A1146" s="5"/>
      <c r="B1146" s="5"/>
      <c r="C1146" s="5"/>
      <c r="D1146" s="5"/>
      <c r="E1146" s="5"/>
    </row>
    <row r="1147" spans="1:5" x14ac:dyDescent="0.25">
      <c r="A1147" s="5"/>
      <c r="B1147" s="5"/>
      <c r="C1147" s="5"/>
      <c r="D1147" s="5"/>
      <c r="E1147" s="5"/>
    </row>
    <row r="1148" spans="1:5" x14ac:dyDescent="0.25">
      <c r="A1148" s="5"/>
      <c r="B1148" s="5"/>
      <c r="C1148" s="5"/>
      <c r="D1148" s="5"/>
      <c r="E1148" s="5"/>
    </row>
    <row r="1149" spans="1:5" x14ac:dyDescent="0.25">
      <c r="A1149" s="5"/>
      <c r="B1149" s="5"/>
      <c r="C1149" s="5"/>
      <c r="D1149" s="5"/>
      <c r="E1149" s="5"/>
    </row>
    <row r="1150" spans="1:5" x14ac:dyDescent="0.25">
      <c r="A1150" s="5"/>
      <c r="B1150" s="5"/>
      <c r="C1150" s="5"/>
      <c r="D1150" s="5"/>
      <c r="E1150" s="5"/>
    </row>
    <row r="1151" spans="1:5" x14ac:dyDescent="0.25">
      <c r="A1151" s="5"/>
      <c r="B1151" s="5"/>
      <c r="C1151" s="5"/>
      <c r="D1151" s="5"/>
      <c r="E1151" s="5"/>
    </row>
    <row r="1152" spans="1:5" x14ac:dyDescent="0.25">
      <c r="A1152" s="5"/>
      <c r="B1152" s="5"/>
      <c r="C1152" s="5"/>
      <c r="D1152" s="5"/>
      <c r="E1152" s="5"/>
    </row>
    <row r="1153" spans="1:5" x14ac:dyDescent="0.25">
      <c r="A1153" s="5"/>
      <c r="B1153" s="5"/>
      <c r="C1153" s="5"/>
      <c r="D1153" s="5"/>
      <c r="E1153" s="5"/>
    </row>
    <row r="1154" spans="1:5" x14ac:dyDescent="0.25">
      <c r="A1154" s="5"/>
      <c r="B1154" s="5"/>
      <c r="C1154" s="5"/>
      <c r="D1154" s="5"/>
      <c r="E1154" s="5"/>
    </row>
    <row r="1155" spans="1:5" x14ac:dyDescent="0.25">
      <c r="A1155" s="5"/>
      <c r="B1155" s="5"/>
      <c r="C1155" s="5"/>
      <c r="D1155" s="5"/>
      <c r="E1155" s="5"/>
    </row>
    <row r="1156" spans="1:5" x14ac:dyDescent="0.25">
      <c r="A1156" s="5"/>
      <c r="B1156" s="5"/>
      <c r="C1156" s="5"/>
      <c r="D1156" s="5"/>
      <c r="E1156" s="5"/>
    </row>
    <row r="1157" spans="1:5" x14ac:dyDescent="0.25">
      <c r="A1157" s="5"/>
      <c r="B1157" s="5"/>
      <c r="C1157" s="5"/>
      <c r="D1157" s="5"/>
      <c r="E1157" s="5"/>
    </row>
    <row r="1158" spans="1:5" x14ac:dyDescent="0.25">
      <c r="A1158" s="5"/>
      <c r="B1158" s="5"/>
      <c r="C1158" s="5"/>
      <c r="D1158" s="5"/>
      <c r="E1158" s="5"/>
    </row>
    <row r="1159" spans="1:5" x14ac:dyDescent="0.25">
      <c r="A1159" s="5"/>
      <c r="B1159" s="5"/>
      <c r="C1159" s="5"/>
      <c r="D1159" s="5"/>
      <c r="E1159" s="5"/>
    </row>
    <row r="1160" spans="1:5" x14ac:dyDescent="0.25">
      <c r="A1160" s="5"/>
      <c r="B1160" s="5"/>
      <c r="C1160" s="5"/>
      <c r="D1160" s="5"/>
      <c r="E1160" s="5"/>
    </row>
    <row r="1161" spans="1:5" x14ac:dyDescent="0.25">
      <c r="A1161" s="5"/>
      <c r="B1161" s="5"/>
      <c r="C1161" s="5"/>
      <c r="D1161" s="5"/>
      <c r="E1161" s="5"/>
    </row>
    <row r="1162" spans="1:5" x14ac:dyDescent="0.25">
      <c r="A1162" s="5"/>
      <c r="B1162" s="5"/>
      <c r="C1162" s="5"/>
      <c r="D1162" s="5"/>
      <c r="E1162" s="5"/>
    </row>
    <row r="1163" spans="1:5" x14ac:dyDescent="0.25">
      <c r="A1163" s="5"/>
      <c r="B1163" s="5"/>
      <c r="C1163" s="5"/>
      <c r="D1163" s="5"/>
      <c r="E1163" s="5"/>
    </row>
    <row r="1164" spans="1:5" x14ac:dyDescent="0.25">
      <c r="A1164" s="5"/>
      <c r="B1164" s="5"/>
      <c r="C1164" s="5"/>
      <c r="D1164" s="5"/>
      <c r="E1164" s="5"/>
    </row>
    <row r="1165" spans="1:5" x14ac:dyDescent="0.25">
      <c r="A1165" s="5"/>
      <c r="B1165" s="5"/>
      <c r="C1165" s="5"/>
      <c r="D1165" s="5"/>
      <c r="E1165" s="5"/>
    </row>
    <row r="1166" spans="1:5" x14ac:dyDescent="0.25">
      <c r="A1166" s="5"/>
      <c r="B1166" s="5"/>
      <c r="C1166" s="5"/>
      <c r="D1166" s="5"/>
      <c r="E1166" s="5"/>
    </row>
    <row r="1167" spans="1:5" x14ac:dyDescent="0.25">
      <c r="A1167" s="5"/>
      <c r="B1167" s="5"/>
      <c r="C1167" s="5"/>
      <c r="D1167" s="5"/>
      <c r="E1167" s="5"/>
    </row>
    <row r="1168" spans="1:5" x14ac:dyDescent="0.25">
      <c r="A1168" s="5"/>
      <c r="B1168" s="5"/>
      <c r="C1168" s="5"/>
      <c r="D1168" s="5"/>
      <c r="E1168" s="5"/>
    </row>
    <row r="1169" spans="1:5" x14ac:dyDescent="0.25">
      <c r="A1169" s="5"/>
      <c r="B1169" s="5"/>
      <c r="C1169" s="5"/>
      <c r="D1169" s="5"/>
      <c r="E1169" s="5"/>
    </row>
    <row r="1170" spans="1:5" x14ac:dyDescent="0.25">
      <c r="A1170" s="5"/>
      <c r="B1170" s="5"/>
      <c r="C1170" s="5"/>
      <c r="D1170" s="5"/>
      <c r="E1170" s="5"/>
    </row>
    <row r="1171" spans="1:5" x14ac:dyDescent="0.25">
      <c r="A1171" s="5"/>
      <c r="B1171" s="5"/>
      <c r="C1171" s="5"/>
      <c r="D1171" s="5"/>
      <c r="E1171" s="5"/>
    </row>
    <row r="1172" spans="1:5" x14ac:dyDescent="0.25">
      <c r="A1172" s="5"/>
      <c r="B1172" s="5"/>
      <c r="C1172" s="5"/>
      <c r="D1172" s="5"/>
      <c r="E1172" s="5"/>
    </row>
    <row r="1173" spans="1:5" x14ac:dyDescent="0.25">
      <c r="A1173" s="5"/>
      <c r="B1173" s="5"/>
      <c r="C1173" s="5"/>
      <c r="D1173" s="5"/>
      <c r="E1173" s="5"/>
    </row>
    <row r="1174" spans="1:5" x14ac:dyDescent="0.25">
      <c r="A1174" s="5"/>
      <c r="B1174" s="5"/>
      <c r="C1174" s="5"/>
      <c r="D1174" s="5"/>
      <c r="E1174" s="5"/>
    </row>
    <row r="1175" spans="1:5" x14ac:dyDescent="0.25">
      <c r="A1175" s="5"/>
      <c r="B1175" s="5"/>
      <c r="C1175" s="5"/>
      <c r="D1175" s="5"/>
      <c r="E1175" s="5"/>
    </row>
    <row r="1176" spans="1:5" x14ac:dyDescent="0.25">
      <c r="A1176" s="5"/>
      <c r="B1176" s="5"/>
      <c r="C1176" s="5"/>
      <c r="D1176" s="5"/>
      <c r="E1176" s="5"/>
    </row>
    <row r="1177" spans="1:5" x14ac:dyDescent="0.25">
      <c r="A1177" s="5"/>
      <c r="B1177" s="5"/>
      <c r="C1177" s="5"/>
      <c r="D1177" s="5"/>
      <c r="E1177" s="5"/>
    </row>
    <row r="1178" spans="1:5" x14ac:dyDescent="0.25">
      <c r="A1178" s="5"/>
      <c r="B1178" s="5"/>
      <c r="C1178" s="5"/>
      <c r="D1178" s="5"/>
      <c r="E1178" s="5"/>
    </row>
    <row r="1179" spans="1:5" x14ac:dyDescent="0.25">
      <c r="A1179" s="5"/>
      <c r="B1179" s="5"/>
      <c r="C1179" s="5"/>
      <c r="D1179" s="5"/>
      <c r="E1179" s="5"/>
    </row>
    <row r="1180" spans="1:5" x14ac:dyDescent="0.25">
      <c r="A1180" s="5"/>
      <c r="B1180" s="5"/>
      <c r="C1180" s="5"/>
      <c r="D1180" s="5"/>
      <c r="E1180" s="5"/>
    </row>
    <row r="1181" spans="1:5" x14ac:dyDescent="0.25">
      <c r="A1181" s="5"/>
      <c r="B1181" s="5"/>
      <c r="C1181" s="5"/>
      <c r="D1181" s="5"/>
      <c r="E1181" s="5"/>
    </row>
    <row r="1182" spans="1:5" x14ac:dyDescent="0.25">
      <c r="A1182" s="5"/>
      <c r="B1182" s="5"/>
      <c r="C1182" s="5"/>
      <c r="D1182" s="5"/>
      <c r="E1182" s="5"/>
    </row>
    <row r="1183" spans="1:5" x14ac:dyDescent="0.25">
      <c r="A1183" s="5"/>
      <c r="B1183" s="5"/>
      <c r="C1183" s="5"/>
      <c r="D1183" s="5"/>
      <c r="E1183" s="5"/>
    </row>
    <row r="1184" spans="1:5" x14ac:dyDescent="0.25">
      <c r="A1184" s="5"/>
      <c r="B1184" s="5"/>
      <c r="C1184" s="5"/>
      <c r="D1184" s="5"/>
      <c r="E1184" s="5"/>
    </row>
    <row r="1185" spans="1:5" x14ac:dyDescent="0.25">
      <c r="A1185" s="5"/>
      <c r="B1185" s="5"/>
      <c r="C1185" s="5"/>
      <c r="D1185" s="5"/>
      <c r="E1185" s="5"/>
    </row>
    <row r="1186" spans="1:5" x14ac:dyDescent="0.25">
      <c r="A1186" s="5"/>
      <c r="B1186" s="5"/>
      <c r="C1186" s="5"/>
      <c r="D1186" s="5"/>
      <c r="E1186" s="5"/>
    </row>
    <row r="1187" spans="1:5" x14ac:dyDescent="0.25">
      <c r="A1187" s="5"/>
      <c r="B1187" s="5"/>
      <c r="C1187" s="5"/>
      <c r="D1187" s="5"/>
      <c r="E1187" s="5"/>
    </row>
    <row r="1188" spans="1:5" x14ac:dyDescent="0.25">
      <c r="A1188" s="5"/>
      <c r="B1188" s="5"/>
      <c r="C1188" s="5"/>
      <c r="D1188" s="5"/>
      <c r="E1188" s="5"/>
    </row>
    <row r="1189" spans="1:5" x14ac:dyDescent="0.25">
      <c r="A1189" s="5"/>
      <c r="B1189" s="5"/>
      <c r="C1189" s="5"/>
      <c r="D1189" s="5"/>
      <c r="E1189" s="5"/>
    </row>
    <row r="1190" spans="1:5" x14ac:dyDescent="0.25">
      <c r="A1190" s="5"/>
      <c r="B1190" s="5"/>
      <c r="C1190" s="5"/>
      <c r="D1190" s="5"/>
      <c r="E1190" s="5"/>
    </row>
    <row r="1191" spans="1:5" x14ac:dyDescent="0.25">
      <c r="A1191" s="5"/>
      <c r="B1191" s="5"/>
      <c r="C1191" s="5"/>
      <c r="D1191" s="5"/>
      <c r="E1191" s="5"/>
    </row>
    <row r="1192" spans="1:5" x14ac:dyDescent="0.25">
      <c r="A1192" s="5"/>
      <c r="B1192" s="5"/>
      <c r="C1192" s="5"/>
      <c r="D1192" s="5"/>
      <c r="E1192" s="5"/>
    </row>
    <row r="1193" spans="1:5" x14ac:dyDescent="0.25">
      <c r="A1193" s="5"/>
      <c r="B1193" s="5"/>
      <c r="C1193" s="5"/>
      <c r="D1193" s="5"/>
      <c r="E1193" s="5"/>
    </row>
    <row r="1194" spans="1:5" x14ac:dyDescent="0.25">
      <c r="A1194" s="5"/>
      <c r="B1194" s="5"/>
      <c r="C1194" s="5"/>
      <c r="D1194" s="5"/>
      <c r="E1194" s="5"/>
    </row>
    <row r="1195" spans="1:5" x14ac:dyDescent="0.25">
      <c r="A1195" s="5"/>
      <c r="B1195" s="5"/>
      <c r="C1195" s="5"/>
      <c r="D1195" s="5"/>
      <c r="E1195" s="5"/>
    </row>
    <row r="1196" spans="1:5" x14ac:dyDescent="0.25">
      <c r="A1196" s="5"/>
      <c r="B1196" s="5"/>
      <c r="C1196" s="5"/>
      <c r="D1196" s="5"/>
      <c r="E1196" s="5"/>
    </row>
    <row r="1197" spans="1:5" x14ac:dyDescent="0.25">
      <c r="A1197" s="5"/>
      <c r="B1197" s="5"/>
      <c r="C1197" s="5"/>
      <c r="D1197" s="5"/>
      <c r="E1197" s="5"/>
    </row>
    <row r="1198" spans="1:5" x14ac:dyDescent="0.25">
      <c r="A1198" s="5"/>
      <c r="B1198" s="5"/>
      <c r="C1198" s="5"/>
      <c r="D1198" s="5"/>
      <c r="E1198" s="5"/>
    </row>
    <row r="1199" spans="1:5" x14ac:dyDescent="0.25">
      <c r="A1199" s="5"/>
      <c r="B1199" s="5"/>
      <c r="C1199" s="5"/>
      <c r="D1199" s="5"/>
      <c r="E1199" s="5"/>
    </row>
    <row r="1200" spans="1:5" x14ac:dyDescent="0.25">
      <c r="A1200" s="5"/>
      <c r="B1200" s="5"/>
      <c r="C1200" s="5"/>
      <c r="D1200" s="5"/>
      <c r="E1200" s="5"/>
    </row>
    <row r="1201" spans="1:5" x14ac:dyDescent="0.25">
      <c r="A1201" s="5"/>
      <c r="B1201" s="5"/>
      <c r="C1201" s="5"/>
      <c r="D1201" s="5"/>
      <c r="E1201" s="5"/>
    </row>
    <row r="1202" spans="1:5" x14ac:dyDescent="0.25">
      <c r="A1202" s="5"/>
      <c r="B1202" s="5"/>
      <c r="C1202" s="5"/>
      <c r="D1202" s="5"/>
      <c r="E1202" s="5"/>
    </row>
    <row r="1203" spans="1:5" x14ac:dyDescent="0.25">
      <c r="A1203" s="5"/>
      <c r="B1203" s="5"/>
      <c r="C1203" s="5"/>
      <c r="D1203" s="5"/>
      <c r="E1203" s="5"/>
    </row>
    <row r="1204" spans="1:5" x14ac:dyDescent="0.25">
      <c r="A1204" s="5"/>
      <c r="B1204" s="5"/>
      <c r="C1204" s="5"/>
      <c r="D1204" s="5"/>
      <c r="E1204" s="5"/>
    </row>
    <row r="1205" spans="1:5" x14ac:dyDescent="0.25">
      <c r="A1205" s="5"/>
      <c r="B1205" s="5"/>
      <c r="C1205" s="5"/>
      <c r="D1205" s="5"/>
      <c r="E1205" s="5"/>
    </row>
    <row r="1206" spans="1:5" x14ac:dyDescent="0.25">
      <c r="A1206" s="5"/>
      <c r="B1206" s="5"/>
      <c r="C1206" s="5"/>
      <c r="D1206" s="5"/>
      <c r="E1206" s="5"/>
    </row>
    <row r="1207" spans="1:5" x14ac:dyDescent="0.25">
      <c r="A1207" s="5"/>
      <c r="B1207" s="5"/>
      <c r="C1207" s="5"/>
      <c r="D1207" s="5"/>
      <c r="E1207" s="5"/>
    </row>
    <row r="1208" spans="1:5" x14ac:dyDescent="0.25">
      <c r="A1208" s="5"/>
      <c r="B1208" s="5"/>
      <c r="C1208" s="5"/>
      <c r="D1208" s="5"/>
      <c r="E1208" s="5"/>
    </row>
    <row r="1209" spans="1:5" x14ac:dyDescent="0.25">
      <c r="A1209" s="5"/>
      <c r="B1209" s="5"/>
      <c r="C1209" s="5"/>
      <c r="D1209" s="5"/>
      <c r="E1209" s="5"/>
    </row>
    <row r="1210" spans="1:5" x14ac:dyDescent="0.25">
      <c r="A1210" s="5"/>
      <c r="B1210" s="5"/>
      <c r="C1210" s="5"/>
      <c r="D1210" s="5"/>
      <c r="E1210" s="5"/>
    </row>
    <row r="1211" spans="1:5" x14ac:dyDescent="0.25">
      <c r="A1211" s="5"/>
      <c r="B1211" s="5"/>
      <c r="C1211" s="5"/>
      <c r="D1211" s="5"/>
      <c r="E1211" s="5"/>
    </row>
    <row r="1212" spans="1:5" x14ac:dyDescent="0.25">
      <c r="A1212" s="5"/>
      <c r="B1212" s="5"/>
      <c r="C1212" s="5"/>
      <c r="D1212" s="5"/>
      <c r="E1212" s="5"/>
    </row>
    <row r="1213" spans="1:5" x14ac:dyDescent="0.25">
      <c r="A1213" s="5"/>
      <c r="B1213" s="5"/>
      <c r="C1213" s="5"/>
      <c r="D1213" s="5"/>
      <c r="E1213" s="5"/>
    </row>
    <row r="1214" spans="1:5" x14ac:dyDescent="0.25">
      <c r="A1214" s="5"/>
      <c r="B1214" s="5"/>
      <c r="C1214" s="5"/>
      <c r="D1214" s="5"/>
      <c r="E1214" s="5"/>
    </row>
    <row r="1215" spans="1:5" x14ac:dyDescent="0.25">
      <c r="A1215" s="5"/>
      <c r="B1215" s="5"/>
      <c r="C1215" s="5"/>
      <c r="D1215" s="5"/>
      <c r="E1215" s="5"/>
    </row>
    <row r="1216" spans="1:5" x14ac:dyDescent="0.25">
      <c r="A1216" s="5"/>
      <c r="B1216" s="5"/>
      <c r="C1216" s="5"/>
      <c r="D1216" s="5"/>
      <c r="E1216" s="5"/>
    </row>
    <row r="1217" spans="1:5" x14ac:dyDescent="0.25">
      <c r="A1217" s="5"/>
      <c r="B1217" s="5"/>
      <c r="C1217" s="5"/>
      <c r="D1217" s="5"/>
      <c r="E1217" s="5"/>
    </row>
    <row r="1218" spans="1:5" x14ac:dyDescent="0.25">
      <c r="A1218" s="5"/>
      <c r="B1218" s="5"/>
      <c r="C1218" s="5"/>
      <c r="D1218" s="5"/>
      <c r="E1218" s="5"/>
    </row>
    <row r="1219" spans="1:5" x14ac:dyDescent="0.25">
      <c r="A1219" s="5"/>
      <c r="B1219" s="5"/>
      <c r="C1219" s="5"/>
      <c r="D1219" s="5"/>
      <c r="E1219" s="5"/>
    </row>
    <row r="1220" spans="1:5" x14ac:dyDescent="0.25">
      <c r="A1220" s="5"/>
      <c r="B1220" s="5"/>
      <c r="C1220" s="5"/>
      <c r="D1220" s="5"/>
      <c r="E1220" s="5"/>
    </row>
    <row r="1221" spans="1:5" x14ac:dyDescent="0.25">
      <c r="A1221" s="5"/>
      <c r="B1221" s="5"/>
      <c r="C1221" s="5"/>
      <c r="D1221" s="5"/>
      <c r="E1221" s="5"/>
    </row>
    <row r="1222" spans="1:5" x14ac:dyDescent="0.25">
      <c r="A1222" s="5"/>
      <c r="B1222" s="5"/>
      <c r="C1222" s="5"/>
      <c r="D1222" s="5"/>
      <c r="E1222" s="5"/>
    </row>
    <row r="1223" spans="1:5" x14ac:dyDescent="0.25">
      <c r="A1223" s="5"/>
      <c r="B1223" s="5"/>
      <c r="C1223" s="5"/>
      <c r="D1223" s="5"/>
      <c r="E1223" s="5"/>
    </row>
    <row r="1224" spans="1:5" x14ac:dyDescent="0.25">
      <c r="A1224" s="5"/>
      <c r="B1224" s="5"/>
      <c r="C1224" s="5"/>
      <c r="D1224" s="5"/>
      <c r="E1224" s="5"/>
    </row>
    <row r="1225" spans="1:5" x14ac:dyDescent="0.25">
      <c r="A1225" s="5"/>
      <c r="B1225" s="5"/>
      <c r="C1225" s="5"/>
      <c r="D1225" s="5"/>
      <c r="E1225" s="5"/>
    </row>
    <row r="1226" spans="1:5" x14ac:dyDescent="0.25">
      <c r="A1226" s="5"/>
      <c r="B1226" s="5"/>
      <c r="C1226" s="5"/>
      <c r="D1226" s="5"/>
      <c r="E1226" s="5"/>
    </row>
    <row r="1227" spans="1:5" x14ac:dyDescent="0.25">
      <c r="A1227" s="5"/>
      <c r="B1227" s="5"/>
      <c r="C1227" s="5"/>
      <c r="D1227" s="5"/>
      <c r="E1227" s="5"/>
    </row>
    <row r="1228" spans="1:5" x14ac:dyDescent="0.25">
      <c r="A1228" s="5"/>
      <c r="B1228" s="5"/>
      <c r="C1228" s="5"/>
      <c r="D1228" s="5"/>
      <c r="E1228" s="5"/>
    </row>
    <row r="1229" spans="1:5" x14ac:dyDescent="0.25">
      <c r="A1229" s="5"/>
      <c r="B1229" s="5"/>
      <c r="C1229" s="5"/>
      <c r="D1229" s="5"/>
      <c r="E1229" s="5"/>
    </row>
    <row r="1230" spans="1:5" x14ac:dyDescent="0.25">
      <c r="A1230" s="5"/>
      <c r="B1230" s="5"/>
      <c r="C1230" s="5"/>
      <c r="D1230" s="5"/>
      <c r="E1230" s="5"/>
    </row>
    <row r="1231" spans="1:5" x14ac:dyDescent="0.25">
      <c r="A1231" s="5"/>
      <c r="B1231" s="5"/>
      <c r="C1231" s="5"/>
      <c r="D1231" s="5"/>
      <c r="E1231" s="5"/>
    </row>
    <row r="1232" spans="1:5" x14ac:dyDescent="0.25">
      <c r="A1232" s="5"/>
      <c r="B1232" s="5"/>
      <c r="C1232" s="5"/>
      <c r="D1232" s="5"/>
      <c r="E1232" s="5"/>
    </row>
    <row r="1233" spans="1:5" x14ac:dyDescent="0.25">
      <c r="A1233" s="5"/>
      <c r="B1233" s="5"/>
      <c r="C1233" s="5"/>
      <c r="D1233" s="5"/>
      <c r="E1233" s="5"/>
    </row>
    <row r="1234" spans="1:5" x14ac:dyDescent="0.25">
      <c r="A1234" s="5"/>
      <c r="B1234" s="5"/>
      <c r="C1234" s="5"/>
      <c r="D1234" s="5"/>
      <c r="E1234" s="5"/>
    </row>
    <row r="1235" spans="1:5" x14ac:dyDescent="0.25">
      <c r="A1235" s="5"/>
      <c r="B1235" s="5"/>
      <c r="C1235" s="5"/>
      <c r="D1235" s="5"/>
      <c r="E1235" s="5"/>
    </row>
    <row r="1236" spans="1:5" x14ac:dyDescent="0.25">
      <c r="A1236" s="5"/>
      <c r="B1236" s="5"/>
      <c r="C1236" s="5"/>
      <c r="D1236" s="5"/>
      <c r="E1236" s="5"/>
    </row>
    <row r="1237" spans="1:5" x14ac:dyDescent="0.25">
      <c r="A1237" s="5"/>
      <c r="B1237" s="5"/>
      <c r="C1237" s="5"/>
      <c r="D1237" s="5"/>
      <c r="E1237" s="5"/>
    </row>
    <row r="1238" spans="1:5" x14ac:dyDescent="0.25">
      <c r="A1238" s="5"/>
      <c r="B1238" s="5"/>
      <c r="C1238" s="5"/>
      <c r="D1238" s="5"/>
      <c r="E1238" s="5"/>
    </row>
    <row r="1239" spans="1:5" x14ac:dyDescent="0.25">
      <c r="A1239" s="5"/>
      <c r="B1239" s="5"/>
      <c r="C1239" s="5"/>
      <c r="D1239" s="5"/>
      <c r="E1239" s="5"/>
    </row>
    <row r="1240" spans="1:5" x14ac:dyDescent="0.25">
      <c r="A1240" s="5"/>
      <c r="B1240" s="5"/>
      <c r="C1240" s="5"/>
      <c r="D1240" s="5"/>
      <c r="E1240" s="5"/>
    </row>
    <row r="1241" spans="1:5" x14ac:dyDescent="0.25">
      <c r="A1241" s="5"/>
      <c r="B1241" s="5"/>
      <c r="C1241" s="5"/>
      <c r="D1241" s="5"/>
      <c r="E1241" s="5"/>
    </row>
    <row r="1242" spans="1:5" x14ac:dyDescent="0.25">
      <c r="A1242" s="5"/>
      <c r="B1242" s="5"/>
      <c r="C1242" s="5"/>
      <c r="D1242" s="5"/>
      <c r="E1242" s="5"/>
    </row>
    <row r="1243" spans="1:5" x14ac:dyDescent="0.25">
      <c r="A1243" s="5"/>
      <c r="B1243" s="5"/>
      <c r="C1243" s="5"/>
      <c r="D1243" s="5"/>
      <c r="E1243" s="5"/>
    </row>
    <row r="1244" spans="1:5" x14ac:dyDescent="0.25">
      <c r="A1244" s="5"/>
      <c r="B1244" s="5"/>
      <c r="C1244" s="5"/>
      <c r="D1244" s="5"/>
      <c r="E1244" s="5"/>
    </row>
    <row r="1245" spans="1:5" x14ac:dyDescent="0.25">
      <c r="A1245" s="5"/>
      <c r="B1245" s="5"/>
      <c r="C1245" s="5"/>
      <c r="D1245" s="5"/>
      <c r="E1245" s="5"/>
    </row>
    <row r="1246" spans="1:5" x14ac:dyDescent="0.25">
      <c r="A1246" s="5"/>
      <c r="B1246" s="5"/>
      <c r="C1246" s="5"/>
      <c r="D1246" s="5"/>
      <c r="E1246" s="5"/>
    </row>
    <row r="1247" spans="1:5" x14ac:dyDescent="0.25">
      <c r="A1247" s="5"/>
      <c r="B1247" s="5"/>
      <c r="C1247" s="5"/>
      <c r="D1247" s="5"/>
      <c r="E1247" s="5"/>
    </row>
    <row r="1248" spans="1:5" x14ac:dyDescent="0.25">
      <c r="A1248" s="5"/>
      <c r="B1248" s="5"/>
      <c r="C1248" s="5"/>
      <c r="D1248" s="5"/>
      <c r="E1248" s="5"/>
    </row>
    <row r="1249" spans="1:5" x14ac:dyDescent="0.25">
      <c r="A1249" s="5"/>
      <c r="B1249" s="5"/>
      <c r="C1249" s="5"/>
      <c r="D1249" s="5"/>
      <c r="E1249" s="5"/>
    </row>
    <row r="1250" spans="1:5" x14ac:dyDescent="0.25">
      <c r="A1250" s="5"/>
      <c r="B1250" s="5"/>
      <c r="C1250" s="5"/>
      <c r="D1250" s="5"/>
      <c r="E1250" s="5"/>
    </row>
    <row r="1251" spans="1:5" x14ac:dyDescent="0.25">
      <c r="A1251" s="5"/>
      <c r="B1251" s="5"/>
      <c r="C1251" s="5"/>
      <c r="D1251" s="5"/>
      <c r="E1251" s="5"/>
    </row>
    <row r="1252" spans="1:5" x14ac:dyDescent="0.25">
      <c r="A1252" s="5"/>
      <c r="B1252" s="5"/>
      <c r="C1252" s="5"/>
      <c r="D1252" s="5"/>
      <c r="E1252" s="5"/>
    </row>
    <row r="1253" spans="1:5" x14ac:dyDescent="0.25">
      <c r="A1253" s="5"/>
      <c r="B1253" s="5"/>
      <c r="C1253" s="5"/>
      <c r="D1253" s="5"/>
      <c r="E1253" s="5"/>
    </row>
    <row r="1254" spans="1:5" x14ac:dyDescent="0.25">
      <c r="A1254" s="5"/>
      <c r="B1254" s="5"/>
      <c r="C1254" s="5"/>
      <c r="D1254" s="5"/>
      <c r="E1254" s="5"/>
    </row>
    <row r="1255" spans="1:5" x14ac:dyDescent="0.25">
      <c r="A1255" s="5"/>
      <c r="B1255" s="5"/>
      <c r="C1255" s="5"/>
      <c r="D1255" s="5"/>
      <c r="E1255" s="5"/>
    </row>
    <row r="1256" spans="1:5" x14ac:dyDescent="0.25">
      <c r="A1256" s="5"/>
      <c r="B1256" s="5"/>
      <c r="C1256" s="5"/>
      <c r="D1256" s="5"/>
      <c r="E1256" s="5"/>
    </row>
    <row r="1257" spans="1:5" x14ac:dyDescent="0.25">
      <c r="A1257" s="5"/>
      <c r="B1257" s="5"/>
      <c r="C1257" s="5"/>
      <c r="D1257" s="5"/>
      <c r="E1257" s="5"/>
    </row>
    <row r="1258" spans="1:5" x14ac:dyDescent="0.25">
      <c r="A1258" s="5"/>
      <c r="B1258" s="5"/>
      <c r="C1258" s="5"/>
      <c r="D1258" s="5"/>
      <c r="E1258" s="5"/>
    </row>
    <row r="1259" spans="1:5" x14ac:dyDescent="0.25">
      <c r="A1259" s="5"/>
      <c r="B1259" s="5"/>
      <c r="C1259" s="5"/>
      <c r="D1259" s="5"/>
      <c r="E1259" s="5"/>
    </row>
    <row r="1260" spans="1:5" x14ac:dyDescent="0.25">
      <c r="A1260" s="5"/>
      <c r="B1260" s="5"/>
      <c r="C1260" s="5"/>
      <c r="D1260" s="5"/>
      <c r="E1260" s="5"/>
    </row>
    <row r="1261" spans="1:5" x14ac:dyDescent="0.25">
      <c r="A1261" s="5"/>
      <c r="B1261" s="5"/>
      <c r="C1261" s="5"/>
      <c r="D1261" s="5"/>
      <c r="E1261" s="5"/>
    </row>
    <row r="1262" spans="1:5" x14ac:dyDescent="0.25">
      <c r="A1262" s="5"/>
      <c r="B1262" s="5"/>
      <c r="C1262" s="5"/>
      <c r="D1262" s="5"/>
      <c r="E1262" s="5"/>
    </row>
    <row r="1263" spans="1:5" x14ac:dyDescent="0.25">
      <c r="A1263" s="5"/>
      <c r="B1263" s="5"/>
      <c r="C1263" s="5"/>
      <c r="D1263" s="5"/>
      <c r="E1263" s="5"/>
    </row>
    <row r="1264" spans="1:5" x14ac:dyDescent="0.25">
      <c r="A1264" s="5"/>
      <c r="B1264" s="5"/>
      <c r="C1264" s="5"/>
      <c r="D1264" s="5"/>
      <c r="E1264" s="5"/>
    </row>
    <row r="1265" spans="1:5" x14ac:dyDescent="0.25">
      <c r="A1265" s="5"/>
      <c r="B1265" s="5"/>
      <c r="C1265" s="5"/>
      <c r="D1265" s="5"/>
      <c r="E1265" s="5"/>
    </row>
    <row r="1266" spans="1:5" x14ac:dyDescent="0.25">
      <c r="A1266" s="5"/>
      <c r="B1266" s="5"/>
      <c r="C1266" s="5"/>
      <c r="D1266" s="5"/>
      <c r="E1266" s="5"/>
    </row>
    <row r="1267" spans="1:5" x14ac:dyDescent="0.25">
      <c r="A1267" s="5"/>
      <c r="B1267" s="5"/>
      <c r="C1267" s="5"/>
      <c r="D1267" s="5"/>
      <c r="E1267" s="5"/>
    </row>
    <row r="1268" spans="1:5" x14ac:dyDescent="0.25">
      <c r="A1268" s="5"/>
      <c r="B1268" s="5"/>
      <c r="C1268" s="5"/>
      <c r="D1268" s="5"/>
      <c r="E1268" s="5"/>
    </row>
    <row r="1269" spans="1:5" x14ac:dyDescent="0.25">
      <c r="A1269" s="5"/>
      <c r="B1269" s="5"/>
      <c r="C1269" s="5"/>
      <c r="D1269" s="5"/>
      <c r="E1269" s="5"/>
    </row>
    <row r="1270" spans="1:5" x14ac:dyDescent="0.25">
      <c r="A1270" s="5"/>
      <c r="B1270" s="5"/>
      <c r="C1270" s="5"/>
      <c r="D1270" s="5"/>
      <c r="E1270" s="5"/>
    </row>
    <row r="1271" spans="1:5" x14ac:dyDescent="0.25">
      <c r="A1271" s="5"/>
      <c r="B1271" s="5"/>
      <c r="C1271" s="5"/>
      <c r="D1271" s="5"/>
      <c r="E1271" s="5"/>
    </row>
    <row r="1272" spans="1:5" x14ac:dyDescent="0.25">
      <c r="A1272" s="5"/>
      <c r="B1272" s="5"/>
      <c r="C1272" s="5"/>
      <c r="D1272" s="5"/>
      <c r="E1272" s="5"/>
    </row>
    <row r="1273" spans="1:5" x14ac:dyDescent="0.25">
      <c r="A1273" s="5"/>
      <c r="B1273" s="5"/>
      <c r="C1273" s="5"/>
      <c r="D1273" s="5"/>
      <c r="E1273" s="5"/>
    </row>
    <row r="1274" spans="1:5" x14ac:dyDescent="0.25">
      <c r="A1274" s="5"/>
      <c r="B1274" s="5"/>
      <c r="C1274" s="5"/>
      <c r="D1274" s="5"/>
      <c r="E1274" s="5"/>
    </row>
    <row r="1275" spans="1:5" x14ac:dyDescent="0.25">
      <c r="A1275" s="5"/>
      <c r="B1275" s="5"/>
      <c r="C1275" s="5"/>
      <c r="D1275" s="5"/>
      <c r="E1275" s="5"/>
    </row>
    <row r="1276" spans="1:5" x14ac:dyDescent="0.25">
      <c r="A1276" s="5"/>
      <c r="B1276" s="5"/>
      <c r="C1276" s="5"/>
      <c r="D1276" s="5"/>
      <c r="E1276" s="5"/>
    </row>
    <row r="1277" spans="1:5" x14ac:dyDescent="0.25">
      <c r="A1277" s="5"/>
      <c r="B1277" s="5"/>
      <c r="C1277" s="5"/>
      <c r="D1277" s="5"/>
      <c r="E1277" s="5"/>
    </row>
    <row r="1278" spans="1:5" x14ac:dyDescent="0.25">
      <c r="A1278" s="5"/>
      <c r="B1278" s="5"/>
      <c r="C1278" s="5"/>
      <c r="D1278" s="5"/>
      <c r="E1278" s="5"/>
    </row>
    <row r="1279" spans="1:5" x14ac:dyDescent="0.25">
      <c r="A1279" s="5"/>
      <c r="B1279" s="5"/>
      <c r="C1279" s="5"/>
      <c r="D1279" s="5"/>
      <c r="E1279" s="5"/>
    </row>
    <row r="1280" spans="1:5" x14ac:dyDescent="0.25">
      <c r="A1280" s="5"/>
      <c r="B1280" s="5"/>
      <c r="C1280" s="5"/>
      <c r="D1280" s="5"/>
      <c r="E1280" s="5"/>
    </row>
    <row r="1281" spans="1:5" x14ac:dyDescent="0.25">
      <c r="A1281" s="5"/>
      <c r="B1281" s="5"/>
      <c r="C1281" s="5"/>
      <c r="D1281" s="5"/>
      <c r="E1281" s="5"/>
    </row>
    <row r="1282" spans="1:5" x14ac:dyDescent="0.25">
      <c r="A1282" s="5"/>
      <c r="B1282" s="5"/>
      <c r="C1282" s="5"/>
      <c r="D1282" s="5"/>
      <c r="E1282" s="5"/>
    </row>
    <row r="1283" spans="1:5" x14ac:dyDescent="0.25">
      <c r="A1283" s="5"/>
      <c r="B1283" s="5"/>
      <c r="C1283" s="5"/>
      <c r="D1283" s="5"/>
      <c r="E1283" s="5"/>
    </row>
    <row r="1284" spans="1:5" x14ac:dyDescent="0.25">
      <c r="A1284" s="5"/>
      <c r="B1284" s="5"/>
      <c r="C1284" s="5"/>
      <c r="D1284" s="5"/>
      <c r="E1284" s="5"/>
    </row>
    <row r="1285" spans="1:5" x14ac:dyDescent="0.25">
      <c r="A1285" s="5"/>
      <c r="B1285" s="5"/>
      <c r="C1285" s="5"/>
      <c r="D1285" s="5"/>
      <c r="E1285" s="5"/>
    </row>
    <row r="1286" spans="1:5" x14ac:dyDescent="0.25">
      <c r="A1286" s="5"/>
      <c r="B1286" s="5"/>
      <c r="C1286" s="5"/>
      <c r="D1286" s="5"/>
      <c r="E1286" s="5"/>
    </row>
    <row r="1287" spans="1:5" x14ac:dyDescent="0.25">
      <c r="A1287" s="5"/>
      <c r="B1287" s="5"/>
      <c r="C1287" s="5"/>
      <c r="D1287" s="5"/>
      <c r="E1287" s="5"/>
    </row>
    <row r="1288" spans="1:5" x14ac:dyDescent="0.25">
      <c r="A1288" s="5"/>
      <c r="B1288" s="5"/>
      <c r="C1288" s="5"/>
      <c r="D1288" s="5"/>
      <c r="E1288" s="5"/>
    </row>
    <row r="1289" spans="1:5" x14ac:dyDescent="0.25">
      <c r="A1289" s="5"/>
      <c r="B1289" s="5"/>
      <c r="C1289" s="5"/>
      <c r="D1289" s="5"/>
      <c r="E1289" s="5"/>
    </row>
    <row r="1290" spans="1:5" x14ac:dyDescent="0.25">
      <c r="A1290" s="5"/>
      <c r="B1290" s="5"/>
      <c r="C1290" s="5"/>
      <c r="D1290" s="5"/>
      <c r="E1290" s="5"/>
    </row>
    <row r="1291" spans="1:5" x14ac:dyDescent="0.25">
      <c r="A1291" s="5"/>
      <c r="B1291" s="5"/>
      <c r="C1291" s="5"/>
      <c r="D1291" s="5"/>
      <c r="E1291" s="5"/>
    </row>
    <row r="1292" spans="1:5" x14ac:dyDescent="0.25">
      <c r="A1292" s="5"/>
      <c r="B1292" s="5"/>
      <c r="C1292" s="5"/>
      <c r="D1292" s="5"/>
      <c r="E1292" s="5"/>
    </row>
    <row r="1293" spans="1:5" x14ac:dyDescent="0.25">
      <c r="A1293" s="5"/>
      <c r="B1293" s="5"/>
      <c r="C1293" s="5"/>
      <c r="D1293" s="5"/>
      <c r="E1293" s="5"/>
    </row>
    <row r="1294" spans="1:5" x14ac:dyDescent="0.25">
      <c r="A1294" s="5"/>
      <c r="B1294" s="5"/>
      <c r="C1294" s="5"/>
      <c r="D1294" s="5"/>
      <c r="E1294" s="5"/>
    </row>
    <row r="1295" spans="1:5" x14ac:dyDescent="0.25">
      <c r="A1295" s="5"/>
      <c r="B1295" s="5"/>
      <c r="C1295" s="5"/>
      <c r="D1295" s="5"/>
      <c r="E1295" s="5"/>
    </row>
    <row r="1296" spans="1:5" x14ac:dyDescent="0.25">
      <c r="A1296" s="5"/>
      <c r="B1296" s="5"/>
      <c r="C1296" s="5"/>
      <c r="D1296" s="5"/>
      <c r="E1296" s="5"/>
    </row>
    <row r="1297" spans="1:5" x14ac:dyDescent="0.25">
      <c r="A1297" s="5"/>
      <c r="B1297" s="5"/>
      <c r="C1297" s="5"/>
      <c r="D1297" s="5"/>
      <c r="E1297" s="5"/>
    </row>
    <row r="1298" spans="1:5" x14ac:dyDescent="0.25">
      <c r="A1298" s="5"/>
      <c r="B1298" s="5"/>
      <c r="C1298" s="5"/>
      <c r="D1298" s="5"/>
      <c r="E1298" s="5"/>
    </row>
    <row r="1299" spans="1:5" x14ac:dyDescent="0.25">
      <c r="A1299" s="5"/>
      <c r="B1299" s="5"/>
      <c r="C1299" s="5"/>
      <c r="D1299" s="5"/>
      <c r="E1299" s="5"/>
    </row>
    <row r="1300" spans="1:5" x14ac:dyDescent="0.25">
      <c r="A1300" s="5"/>
      <c r="B1300" s="5"/>
      <c r="C1300" s="5"/>
      <c r="D1300" s="5"/>
      <c r="E1300" s="5"/>
    </row>
    <row r="1301" spans="1:5" x14ac:dyDescent="0.25">
      <c r="A1301" s="5"/>
      <c r="B1301" s="5"/>
      <c r="C1301" s="5"/>
      <c r="D1301" s="5"/>
      <c r="E1301" s="5"/>
    </row>
    <row r="1302" spans="1:5" x14ac:dyDescent="0.25">
      <c r="A1302" s="5"/>
      <c r="B1302" s="5"/>
      <c r="C1302" s="5"/>
      <c r="D1302" s="5"/>
      <c r="E1302" s="5"/>
    </row>
    <row r="1303" spans="1:5" x14ac:dyDescent="0.25">
      <c r="A1303" s="5"/>
      <c r="B1303" s="5"/>
      <c r="C1303" s="5"/>
      <c r="D1303" s="5"/>
      <c r="E1303" s="5"/>
    </row>
    <row r="1304" spans="1:5" x14ac:dyDescent="0.25">
      <c r="A1304" s="5"/>
      <c r="B1304" s="5"/>
      <c r="C1304" s="5"/>
      <c r="D1304" s="5"/>
      <c r="E1304" s="5"/>
    </row>
    <row r="1305" spans="1:5" x14ac:dyDescent="0.25">
      <c r="A1305" s="5"/>
      <c r="B1305" s="5"/>
      <c r="C1305" s="5"/>
      <c r="D1305" s="5"/>
      <c r="E1305" s="5"/>
    </row>
    <row r="1306" spans="1:5" x14ac:dyDescent="0.25">
      <c r="A1306" s="5"/>
      <c r="B1306" s="5"/>
      <c r="C1306" s="5"/>
      <c r="D1306" s="5"/>
      <c r="E1306" s="5"/>
    </row>
    <row r="1307" spans="1:5" x14ac:dyDescent="0.25">
      <c r="A1307" s="5"/>
      <c r="B1307" s="5"/>
      <c r="C1307" s="5"/>
      <c r="D1307" s="5"/>
      <c r="E1307" s="5"/>
    </row>
    <row r="1308" spans="1:5" x14ac:dyDescent="0.25">
      <c r="A1308" s="5"/>
      <c r="B1308" s="5"/>
      <c r="C1308" s="5"/>
      <c r="D1308" s="5"/>
      <c r="E1308" s="5"/>
    </row>
    <row r="1309" spans="1:5" x14ac:dyDescent="0.25">
      <c r="A1309" s="5"/>
      <c r="B1309" s="5"/>
      <c r="C1309" s="5"/>
      <c r="D1309" s="5"/>
      <c r="E1309" s="5"/>
    </row>
    <row r="1310" spans="1:5" x14ac:dyDescent="0.25">
      <c r="A1310" s="5"/>
      <c r="B1310" s="5"/>
      <c r="C1310" s="5"/>
      <c r="D1310" s="5"/>
      <c r="E1310" s="5"/>
    </row>
    <row r="1311" spans="1:5" x14ac:dyDescent="0.25">
      <c r="A1311" s="5"/>
      <c r="B1311" s="5"/>
      <c r="C1311" s="5"/>
      <c r="D1311" s="5"/>
      <c r="E1311" s="5"/>
    </row>
    <row r="1312" spans="1:5" x14ac:dyDescent="0.25">
      <c r="A1312" s="5"/>
      <c r="B1312" s="5"/>
      <c r="C1312" s="5"/>
      <c r="D1312" s="5"/>
      <c r="E1312" s="5"/>
    </row>
    <row r="1313" spans="1:5" x14ac:dyDescent="0.25">
      <c r="A1313" s="5"/>
      <c r="B1313" s="5"/>
      <c r="C1313" s="5"/>
      <c r="D1313" s="5"/>
      <c r="E1313" s="5"/>
    </row>
    <row r="1314" spans="1:5" x14ac:dyDescent="0.25">
      <c r="A1314" s="5"/>
      <c r="B1314" s="5"/>
      <c r="C1314" s="5"/>
      <c r="D1314" s="5"/>
      <c r="E1314" s="5"/>
    </row>
    <row r="1315" spans="1:5" x14ac:dyDescent="0.25">
      <c r="A1315" s="5"/>
      <c r="B1315" s="5"/>
      <c r="C1315" s="5"/>
      <c r="D1315" s="5"/>
      <c r="E1315" s="5"/>
    </row>
    <row r="1316" spans="1:5" x14ac:dyDescent="0.25">
      <c r="A1316" s="5"/>
      <c r="B1316" s="5"/>
      <c r="C1316" s="5"/>
      <c r="D1316" s="5"/>
      <c r="E1316" s="5"/>
    </row>
    <row r="1317" spans="1:5" x14ac:dyDescent="0.25">
      <c r="A1317" s="5"/>
      <c r="B1317" s="5"/>
      <c r="C1317" s="5"/>
      <c r="D1317" s="5"/>
      <c r="E1317" s="5"/>
    </row>
    <row r="1318" spans="1:5" x14ac:dyDescent="0.25">
      <c r="A1318" s="5"/>
      <c r="B1318" s="5"/>
      <c r="C1318" s="5"/>
      <c r="D1318" s="5"/>
      <c r="E1318" s="5"/>
    </row>
    <row r="1319" spans="1:5" x14ac:dyDescent="0.25">
      <c r="A1319" s="5"/>
      <c r="B1319" s="5"/>
      <c r="C1319" s="5"/>
      <c r="D1319" s="5"/>
      <c r="E1319" s="5"/>
    </row>
    <row r="1320" spans="1:5" x14ac:dyDescent="0.25">
      <c r="A1320" s="5"/>
      <c r="B1320" s="5"/>
      <c r="C1320" s="5"/>
      <c r="D1320" s="5"/>
      <c r="E1320" s="5"/>
    </row>
    <row r="1321" spans="1:5" x14ac:dyDescent="0.25">
      <c r="A1321" s="5"/>
      <c r="B1321" s="5"/>
      <c r="C1321" s="5"/>
      <c r="D1321" s="5"/>
      <c r="E1321" s="5"/>
    </row>
    <row r="1322" spans="1:5" x14ac:dyDescent="0.25">
      <c r="A1322" s="5"/>
      <c r="B1322" s="5"/>
      <c r="C1322" s="5"/>
      <c r="D1322" s="5"/>
      <c r="E1322" s="5"/>
    </row>
    <row r="1323" spans="1:5" x14ac:dyDescent="0.25">
      <c r="A1323" s="5"/>
      <c r="B1323" s="5"/>
      <c r="C1323" s="5"/>
      <c r="D1323" s="5"/>
      <c r="E1323" s="5"/>
    </row>
    <row r="1324" spans="1:5" x14ac:dyDescent="0.25">
      <c r="A1324" s="5"/>
      <c r="B1324" s="5"/>
      <c r="C1324" s="5"/>
      <c r="D1324" s="5"/>
      <c r="E1324" s="5"/>
    </row>
    <row r="1325" spans="1:5" x14ac:dyDescent="0.25">
      <c r="A1325" s="5"/>
      <c r="B1325" s="5"/>
      <c r="C1325" s="5"/>
      <c r="D1325" s="5"/>
      <c r="E1325" s="5"/>
    </row>
    <row r="1326" spans="1:5" x14ac:dyDescent="0.25">
      <c r="A1326" s="5"/>
      <c r="B1326" s="5"/>
      <c r="C1326" s="5"/>
      <c r="D1326" s="5"/>
      <c r="E1326" s="5"/>
    </row>
    <row r="1327" spans="1:5" x14ac:dyDescent="0.25">
      <c r="A1327" s="5"/>
      <c r="B1327" s="5"/>
      <c r="C1327" s="5"/>
      <c r="D1327" s="5"/>
      <c r="E1327" s="5"/>
    </row>
    <row r="1328" spans="1:5" x14ac:dyDescent="0.25">
      <c r="A1328" s="5"/>
      <c r="B1328" s="5"/>
      <c r="C1328" s="5"/>
      <c r="D1328" s="5"/>
      <c r="E1328" s="5"/>
    </row>
    <row r="1329" spans="1:5" x14ac:dyDescent="0.25">
      <c r="A1329" s="5"/>
      <c r="B1329" s="5"/>
      <c r="C1329" s="5"/>
      <c r="D1329" s="5"/>
      <c r="E1329" s="5"/>
    </row>
    <row r="1330" spans="1:5" x14ac:dyDescent="0.25">
      <c r="A1330" s="5"/>
      <c r="B1330" s="5"/>
      <c r="C1330" s="5"/>
      <c r="D1330" s="5"/>
      <c r="E1330" s="5"/>
    </row>
    <row r="1331" spans="1:5" x14ac:dyDescent="0.25">
      <c r="A1331" s="5"/>
      <c r="B1331" s="5"/>
      <c r="C1331" s="5"/>
      <c r="D1331" s="5"/>
      <c r="E1331" s="5"/>
    </row>
    <row r="1332" spans="1:5" x14ac:dyDescent="0.25">
      <c r="A1332" s="5"/>
      <c r="B1332" s="5"/>
      <c r="C1332" s="5"/>
      <c r="D1332" s="5"/>
      <c r="E1332" s="5"/>
    </row>
    <row r="1333" spans="1:5" x14ac:dyDescent="0.25">
      <c r="A1333" s="5"/>
      <c r="B1333" s="5"/>
      <c r="C1333" s="5"/>
      <c r="D1333" s="5"/>
      <c r="E1333" s="5"/>
    </row>
    <row r="1334" spans="1:5" x14ac:dyDescent="0.25">
      <c r="A1334" s="5"/>
      <c r="B1334" s="5"/>
      <c r="C1334" s="5"/>
      <c r="D1334" s="5"/>
      <c r="E1334" s="5"/>
    </row>
    <row r="1335" spans="1:5" x14ac:dyDescent="0.25">
      <c r="A1335" s="5"/>
      <c r="B1335" s="5"/>
      <c r="C1335" s="5"/>
      <c r="D1335" s="5"/>
      <c r="E1335" s="5"/>
    </row>
    <row r="1336" spans="1:5" x14ac:dyDescent="0.25">
      <c r="A1336" s="5"/>
      <c r="B1336" s="5"/>
      <c r="C1336" s="5"/>
      <c r="D1336" s="5"/>
      <c r="E1336" s="5"/>
    </row>
    <row r="1337" spans="1:5" x14ac:dyDescent="0.25">
      <c r="A1337" s="5"/>
      <c r="B1337" s="5"/>
      <c r="C1337" s="5"/>
      <c r="D1337" s="5"/>
      <c r="E1337" s="5"/>
    </row>
    <row r="1338" spans="1:5" x14ac:dyDescent="0.25">
      <c r="A1338" s="5"/>
      <c r="B1338" s="5"/>
      <c r="C1338" s="5"/>
      <c r="D1338" s="5"/>
      <c r="E1338" s="5"/>
    </row>
    <row r="1339" spans="1:5" x14ac:dyDescent="0.25">
      <c r="A1339" s="5"/>
      <c r="B1339" s="5"/>
      <c r="C1339" s="5"/>
      <c r="D1339" s="5"/>
      <c r="E1339" s="5"/>
    </row>
    <row r="1340" spans="1:5" x14ac:dyDescent="0.25">
      <c r="A1340" s="5"/>
      <c r="B1340" s="5"/>
      <c r="C1340" s="5"/>
      <c r="D1340" s="5"/>
      <c r="E1340" s="5"/>
    </row>
    <row r="1341" spans="1:5" x14ac:dyDescent="0.25">
      <c r="A1341" s="5"/>
      <c r="B1341" s="5"/>
      <c r="C1341" s="5"/>
      <c r="D1341" s="5"/>
      <c r="E1341" s="5"/>
    </row>
    <row r="1342" spans="1:5" x14ac:dyDescent="0.25">
      <c r="A1342" s="5"/>
      <c r="B1342" s="5"/>
      <c r="C1342" s="5"/>
      <c r="D1342" s="5"/>
      <c r="E1342" s="5"/>
    </row>
    <row r="1343" spans="1:5" x14ac:dyDescent="0.25">
      <c r="A1343" s="5"/>
      <c r="B1343" s="5"/>
      <c r="C1343" s="5"/>
      <c r="D1343" s="5"/>
      <c r="E1343" s="5"/>
    </row>
    <row r="1344" spans="1:5" x14ac:dyDescent="0.25">
      <c r="A1344" s="5"/>
      <c r="B1344" s="5"/>
      <c r="C1344" s="5"/>
      <c r="D1344" s="5"/>
      <c r="E1344" s="5"/>
    </row>
    <row r="1345" spans="1:5" x14ac:dyDescent="0.25">
      <c r="A1345" s="5"/>
      <c r="B1345" s="5"/>
      <c r="C1345" s="5"/>
      <c r="D1345" s="5"/>
      <c r="E1345" s="5"/>
    </row>
    <row r="1346" spans="1:5" x14ac:dyDescent="0.25">
      <c r="A1346" s="5"/>
      <c r="B1346" s="5"/>
      <c r="C1346" s="5"/>
      <c r="D1346" s="5"/>
      <c r="E1346" s="5"/>
    </row>
    <row r="1347" spans="1:5" x14ac:dyDescent="0.25">
      <c r="A1347" s="5"/>
      <c r="B1347" s="5"/>
      <c r="C1347" s="5"/>
      <c r="D1347" s="5"/>
      <c r="E1347" s="5"/>
    </row>
    <row r="1348" spans="1:5" x14ac:dyDescent="0.25">
      <c r="A1348" s="5"/>
      <c r="B1348" s="5"/>
      <c r="C1348" s="5"/>
      <c r="D1348" s="5"/>
      <c r="E1348" s="5"/>
    </row>
    <row r="1349" spans="1:5" x14ac:dyDescent="0.25">
      <c r="A1349" s="5"/>
      <c r="B1349" s="5"/>
      <c r="C1349" s="5"/>
      <c r="D1349" s="5"/>
      <c r="E1349" s="5"/>
    </row>
    <row r="1350" spans="1:5" x14ac:dyDescent="0.25">
      <c r="A1350" s="5"/>
      <c r="B1350" s="5"/>
      <c r="C1350" s="5"/>
      <c r="D1350" s="5"/>
      <c r="E1350" s="5"/>
    </row>
    <row r="1351" spans="1:5" x14ac:dyDescent="0.25">
      <c r="A1351" s="5"/>
      <c r="B1351" s="5"/>
      <c r="C1351" s="5"/>
      <c r="D1351" s="5"/>
      <c r="E1351" s="5"/>
    </row>
    <row r="1352" spans="1:5" x14ac:dyDescent="0.25">
      <c r="A1352" s="5"/>
      <c r="B1352" s="5"/>
      <c r="C1352" s="5"/>
      <c r="D1352" s="5"/>
      <c r="E1352" s="5"/>
    </row>
    <row r="1353" spans="1:5" x14ac:dyDescent="0.25">
      <c r="A1353" s="5"/>
      <c r="B1353" s="5"/>
      <c r="C1353" s="5"/>
      <c r="D1353" s="5"/>
      <c r="E1353" s="5"/>
    </row>
    <row r="1354" spans="1:5" x14ac:dyDescent="0.25">
      <c r="A1354" s="5"/>
      <c r="B1354" s="5"/>
      <c r="C1354" s="5"/>
      <c r="D1354" s="5"/>
      <c r="E1354" s="5"/>
    </row>
    <row r="1355" spans="1:5" x14ac:dyDescent="0.25">
      <c r="A1355" s="5"/>
      <c r="B1355" s="5"/>
      <c r="C1355" s="5"/>
      <c r="D1355" s="5"/>
      <c r="E1355" s="5"/>
    </row>
    <row r="1356" spans="1:5" x14ac:dyDescent="0.25">
      <c r="A1356" s="5"/>
      <c r="B1356" s="5"/>
      <c r="C1356" s="5"/>
      <c r="D1356" s="5"/>
      <c r="E1356" s="5"/>
    </row>
    <row r="1357" spans="1:5" x14ac:dyDescent="0.25">
      <c r="A1357" s="5"/>
      <c r="B1357" s="5"/>
      <c r="C1357" s="5"/>
      <c r="D1357" s="5"/>
      <c r="E1357" s="5"/>
    </row>
    <row r="1358" spans="1:5" x14ac:dyDescent="0.25">
      <c r="A1358" s="5"/>
      <c r="B1358" s="5"/>
      <c r="C1358" s="5"/>
      <c r="D1358" s="5"/>
      <c r="E1358" s="5"/>
    </row>
    <row r="1359" spans="1:5" x14ac:dyDescent="0.25">
      <c r="A1359" s="5"/>
      <c r="B1359" s="5"/>
      <c r="C1359" s="5"/>
      <c r="D1359" s="5"/>
      <c r="E1359" s="5"/>
    </row>
    <row r="1360" spans="1:5" x14ac:dyDescent="0.25">
      <c r="A1360" s="5"/>
      <c r="B1360" s="5"/>
      <c r="C1360" s="5"/>
      <c r="D1360" s="5"/>
      <c r="E1360" s="5"/>
    </row>
    <row r="1361" spans="1:5" x14ac:dyDescent="0.25">
      <c r="A1361" s="5"/>
      <c r="B1361" s="5"/>
      <c r="C1361" s="5"/>
      <c r="D1361" s="5"/>
      <c r="E1361" s="5"/>
    </row>
    <row r="1362" spans="1:5" x14ac:dyDescent="0.25">
      <c r="A1362" s="5"/>
      <c r="B1362" s="5"/>
      <c r="C1362" s="5"/>
      <c r="D1362" s="5"/>
      <c r="E1362" s="5"/>
    </row>
    <row r="1363" spans="1:5" x14ac:dyDescent="0.25">
      <c r="A1363" s="5"/>
      <c r="B1363" s="5"/>
      <c r="C1363" s="5"/>
      <c r="D1363" s="5"/>
      <c r="E1363" s="5"/>
    </row>
    <row r="1364" spans="1:5" x14ac:dyDescent="0.25">
      <c r="A1364" s="5"/>
      <c r="B1364" s="5"/>
      <c r="C1364" s="5"/>
      <c r="D1364" s="5"/>
      <c r="E1364" s="5"/>
    </row>
    <row r="1365" spans="1:5" x14ac:dyDescent="0.25">
      <c r="A1365" s="5"/>
      <c r="B1365" s="5"/>
      <c r="C1365" s="5"/>
      <c r="D1365" s="5"/>
      <c r="E1365" s="5"/>
    </row>
    <row r="1366" spans="1:5" x14ac:dyDescent="0.25">
      <c r="A1366" s="5"/>
      <c r="B1366" s="5"/>
      <c r="C1366" s="5"/>
      <c r="D1366" s="5"/>
      <c r="E1366" s="5"/>
    </row>
    <row r="1367" spans="1:5" x14ac:dyDescent="0.25">
      <c r="A1367" s="5"/>
      <c r="B1367" s="5"/>
      <c r="C1367" s="5"/>
      <c r="D1367" s="5"/>
      <c r="E1367" s="5"/>
    </row>
    <row r="1368" spans="1:5" x14ac:dyDescent="0.25">
      <c r="A1368" s="5"/>
      <c r="B1368" s="5"/>
      <c r="C1368" s="5"/>
      <c r="D1368" s="5"/>
      <c r="E1368" s="5"/>
    </row>
    <row r="1369" spans="1:5" x14ac:dyDescent="0.25">
      <c r="A1369" s="5"/>
      <c r="B1369" s="5"/>
      <c r="C1369" s="5"/>
      <c r="D1369" s="5"/>
      <c r="E1369" s="5"/>
    </row>
    <row r="1370" spans="1:5" x14ac:dyDescent="0.25">
      <c r="A1370" s="5"/>
      <c r="B1370" s="5"/>
      <c r="C1370" s="5"/>
      <c r="D1370" s="5"/>
      <c r="E1370" s="5"/>
    </row>
    <row r="1371" spans="1:5" x14ac:dyDescent="0.25">
      <c r="A1371" s="5"/>
      <c r="B1371" s="5"/>
      <c r="C1371" s="5"/>
      <c r="D1371" s="5"/>
      <c r="E1371" s="5"/>
    </row>
    <row r="1372" spans="1:5" x14ac:dyDescent="0.25">
      <c r="A1372" s="5"/>
      <c r="B1372" s="5"/>
      <c r="C1372" s="5"/>
      <c r="D1372" s="5"/>
      <c r="E1372" s="5"/>
    </row>
    <row r="1373" spans="1:5" x14ac:dyDescent="0.25">
      <c r="A1373" s="5"/>
      <c r="B1373" s="5"/>
      <c r="C1373" s="5"/>
      <c r="D1373" s="5"/>
      <c r="E1373" s="5"/>
    </row>
    <row r="1374" spans="1:5" x14ac:dyDescent="0.25">
      <c r="A1374" s="5"/>
      <c r="B1374" s="5"/>
      <c r="C1374" s="5"/>
      <c r="D1374" s="5"/>
      <c r="E1374" s="5"/>
    </row>
    <row r="1375" spans="1:5" x14ac:dyDescent="0.25">
      <c r="A1375" s="5"/>
      <c r="B1375" s="5"/>
      <c r="C1375" s="5"/>
      <c r="D1375" s="5"/>
      <c r="E1375" s="5"/>
    </row>
    <row r="1376" spans="1:5" x14ac:dyDescent="0.25">
      <c r="A1376" s="5"/>
      <c r="B1376" s="5"/>
      <c r="C1376" s="5"/>
      <c r="D1376" s="5"/>
      <c r="E1376" s="5"/>
    </row>
    <row r="1377" spans="1:5" x14ac:dyDescent="0.25">
      <c r="A1377" s="5"/>
      <c r="B1377" s="5"/>
      <c r="C1377" s="5"/>
      <c r="D1377" s="5"/>
      <c r="E1377" s="5"/>
    </row>
    <row r="1378" spans="1:5" x14ac:dyDescent="0.25">
      <c r="A1378" s="5"/>
      <c r="B1378" s="5"/>
      <c r="C1378" s="5"/>
      <c r="D1378" s="5"/>
      <c r="E1378" s="5"/>
    </row>
    <row r="1379" spans="1:5" x14ac:dyDescent="0.25">
      <c r="A1379" s="5"/>
      <c r="B1379" s="5"/>
      <c r="C1379" s="5"/>
      <c r="D1379" s="5"/>
      <c r="E1379" s="5"/>
    </row>
    <row r="1380" spans="1:5" x14ac:dyDescent="0.25">
      <c r="A1380" s="5"/>
      <c r="B1380" s="5"/>
      <c r="C1380" s="5"/>
      <c r="D1380" s="5"/>
      <c r="E1380" s="5"/>
    </row>
    <row r="1381" spans="1:5" x14ac:dyDescent="0.25">
      <c r="A1381" s="5"/>
      <c r="B1381" s="5"/>
      <c r="C1381" s="5"/>
      <c r="D1381" s="5"/>
      <c r="E1381" s="5"/>
    </row>
    <row r="1382" spans="1:5" x14ac:dyDescent="0.25">
      <c r="A1382" s="5"/>
      <c r="B1382" s="5"/>
      <c r="C1382" s="5"/>
      <c r="D1382" s="5"/>
      <c r="E1382" s="5"/>
    </row>
    <row r="1383" spans="1:5" x14ac:dyDescent="0.25">
      <c r="A1383" s="5"/>
      <c r="B1383" s="5"/>
      <c r="C1383" s="5"/>
      <c r="D1383" s="5"/>
      <c r="E1383" s="5"/>
    </row>
    <row r="1384" spans="1:5" x14ac:dyDescent="0.25">
      <c r="A1384" s="5"/>
      <c r="B1384" s="5"/>
      <c r="C1384" s="5"/>
      <c r="D1384" s="5"/>
      <c r="E1384" s="5"/>
    </row>
    <row r="1385" spans="1:5" x14ac:dyDescent="0.25">
      <c r="A1385" s="5"/>
      <c r="B1385" s="5"/>
      <c r="C1385" s="5"/>
      <c r="D1385" s="5"/>
      <c r="E1385" s="5"/>
    </row>
    <row r="1386" spans="1:5" x14ac:dyDescent="0.25">
      <c r="A1386" s="5"/>
      <c r="B1386" s="5"/>
      <c r="C1386" s="5"/>
      <c r="D1386" s="5"/>
      <c r="E1386" s="5"/>
    </row>
    <row r="1387" spans="1:5" x14ac:dyDescent="0.25">
      <c r="A1387" s="5"/>
      <c r="B1387" s="5"/>
      <c r="C1387" s="5"/>
      <c r="D1387" s="5"/>
      <c r="E1387" s="5"/>
    </row>
    <row r="1388" spans="1:5" x14ac:dyDescent="0.25">
      <c r="A1388" s="5"/>
      <c r="B1388" s="5"/>
      <c r="C1388" s="5"/>
      <c r="D1388" s="5"/>
      <c r="E1388" s="5"/>
    </row>
    <row r="1389" spans="1:5" x14ac:dyDescent="0.25">
      <c r="A1389" s="5"/>
      <c r="B1389" s="5"/>
      <c r="C1389" s="5"/>
      <c r="D1389" s="5"/>
      <c r="E1389" s="5"/>
    </row>
    <row r="1390" spans="1:5" x14ac:dyDescent="0.25">
      <c r="A1390" s="5"/>
      <c r="B1390" s="5"/>
      <c r="C1390" s="5"/>
      <c r="D1390" s="5"/>
      <c r="E1390" s="5"/>
    </row>
    <row r="1391" spans="1:5" x14ac:dyDescent="0.25">
      <c r="A1391" s="5"/>
      <c r="B1391" s="5"/>
      <c r="C1391" s="5"/>
      <c r="D1391" s="5"/>
      <c r="E1391" s="5"/>
    </row>
    <row r="1392" spans="1:5" x14ac:dyDescent="0.25">
      <c r="A1392" s="5"/>
      <c r="B1392" s="5"/>
      <c r="C1392" s="5"/>
      <c r="D1392" s="5"/>
      <c r="E1392" s="5"/>
    </row>
    <row r="1393" spans="1:5" x14ac:dyDescent="0.25">
      <c r="A1393" s="5"/>
      <c r="B1393" s="5"/>
      <c r="C1393" s="5"/>
      <c r="D1393" s="5"/>
      <c r="E1393" s="5"/>
    </row>
    <row r="1394" spans="1:5" x14ac:dyDescent="0.25">
      <c r="A1394" s="5"/>
      <c r="B1394" s="5"/>
      <c r="C1394" s="5"/>
      <c r="D1394" s="5"/>
      <c r="E1394" s="5"/>
    </row>
    <row r="1395" spans="1:5" x14ac:dyDescent="0.25">
      <c r="A1395" s="5"/>
      <c r="B1395" s="5"/>
      <c r="C1395" s="5"/>
      <c r="D1395" s="5"/>
      <c r="E1395" s="5"/>
    </row>
    <row r="1396" spans="1:5" x14ac:dyDescent="0.25">
      <c r="A1396" s="5"/>
      <c r="B1396" s="5"/>
      <c r="C1396" s="5"/>
      <c r="D1396" s="5"/>
      <c r="E1396" s="5"/>
    </row>
    <row r="1397" spans="1:5" x14ac:dyDescent="0.25">
      <c r="A1397" s="5"/>
      <c r="B1397" s="5"/>
      <c r="C1397" s="5"/>
      <c r="D1397" s="5"/>
      <c r="E1397" s="5"/>
    </row>
    <row r="1398" spans="1:5" x14ac:dyDescent="0.25">
      <c r="A1398" s="5"/>
      <c r="B1398" s="5"/>
      <c r="C1398" s="5"/>
      <c r="D1398" s="5"/>
      <c r="E1398" s="5"/>
    </row>
    <row r="1399" spans="1:5" x14ac:dyDescent="0.25">
      <c r="A1399" s="5"/>
      <c r="B1399" s="5"/>
      <c r="C1399" s="5"/>
      <c r="D1399" s="5"/>
      <c r="E1399" s="5"/>
    </row>
    <row r="1400" spans="1:5" x14ac:dyDescent="0.25">
      <c r="A1400" s="5"/>
      <c r="B1400" s="5"/>
      <c r="C1400" s="5"/>
      <c r="D1400" s="5"/>
      <c r="E1400" s="5"/>
    </row>
    <row r="1401" spans="1:5" x14ac:dyDescent="0.25">
      <c r="A1401" s="5"/>
      <c r="B1401" s="5"/>
      <c r="C1401" s="5"/>
      <c r="D1401" s="5"/>
      <c r="E1401" s="5"/>
    </row>
    <row r="1402" spans="1:5" x14ac:dyDescent="0.25">
      <c r="A1402" s="5"/>
      <c r="B1402" s="5"/>
      <c r="C1402" s="5"/>
      <c r="D1402" s="5"/>
      <c r="E1402" s="5"/>
    </row>
    <row r="1403" spans="1:5" x14ac:dyDescent="0.25">
      <c r="A1403" s="5"/>
      <c r="B1403" s="5"/>
      <c r="C1403" s="5"/>
      <c r="D1403" s="5"/>
      <c r="E1403" s="5"/>
    </row>
    <row r="1404" spans="1:5" x14ac:dyDescent="0.25">
      <c r="A1404" s="5"/>
      <c r="B1404" s="5"/>
      <c r="C1404" s="5"/>
      <c r="D1404" s="5"/>
      <c r="E1404" s="5"/>
    </row>
    <row r="1405" spans="1:5" x14ac:dyDescent="0.25">
      <c r="A1405" s="5"/>
      <c r="B1405" s="5"/>
      <c r="C1405" s="5"/>
      <c r="D1405" s="5"/>
      <c r="E1405" s="5"/>
    </row>
    <row r="1406" spans="1:5" x14ac:dyDescent="0.25">
      <c r="A1406" s="5"/>
      <c r="B1406" s="5"/>
      <c r="C1406" s="5"/>
      <c r="D1406" s="5"/>
      <c r="E1406" s="5"/>
    </row>
    <row r="1407" spans="1:5" x14ac:dyDescent="0.25">
      <c r="A1407" s="5"/>
      <c r="B1407" s="5"/>
      <c r="C1407" s="5"/>
      <c r="D1407" s="5"/>
      <c r="E1407" s="5"/>
    </row>
    <row r="1408" spans="1:5" x14ac:dyDescent="0.25">
      <c r="A1408" s="5"/>
      <c r="B1408" s="5"/>
      <c r="C1408" s="5"/>
      <c r="D1408" s="5"/>
      <c r="E1408" s="5"/>
    </row>
    <row r="1409" spans="1:5" x14ac:dyDescent="0.25">
      <c r="A1409" s="5"/>
      <c r="B1409" s="5"/>
      <c r="C1409" s="5"/>
      <c r="D1409" s="5"/>
      <c r="E1409" s="5"/>
    </row>
    <row r="1410" spans="1:5" x14ac:dyDescent="0.25">
      <c r="A1410" s="5"/>
      <c r="B1410" s="5"/>
      <c r="C1410" s="5"/>
      <c r="D1410" s="5"/>
      <c r="E1410" s="5"/>
    </row>
    <row r="1411" spans="1:5" x14ac:dyDescent="0.25">
      <c r="A1411" s="5"/>
      <c r="B1411" s="5"/>
      <c r="C1411" s="5"/>
      <c r="D1411" s="5"/>
      <c r="E1411" s="5"/>
    </row>
    <row r="1412" spans="1:5" x14ac:dyDescent="0.25">
      <c r="A1412" s="5"/>
      <c r="B1412" s="5"/>
      <c r="C1412" s="5"/>
      <c r="D1412" s="5"/>
      <c r="E1412" s="5"/>
    </row>
    <row r="1413" spans="1:5" x14ac:dyDescent="0.25">
      <c r="A1413" s="5"/>
      <c r="B1413" s="5"/>
      <c r="C1413" s="5"/>
      <c r="D1413" s="5"/>
      <c r="E1413" s="5"/>
    </row>
    <row r="1414" spans="1:5" x14ac:dyDescent="0.25">
      <c r="A1414" s="5"/>
      <c r="B1414" s="5"/>
      <c r="C1414" s="5"/>
      <c r="D1414" s="5"/>
      <c r="E1414" s="5"/>
    </row>
    <row r="1415" spans="1:5" x14ac:dyDescent="0.25">
      <c r="A1415" s="5"/>
      <c r="B1415" s="5"/>
      <c r="C1415" s="5"/>
      <c r="D1415" s="5"/>
      <c r="E1415" s="5"/>
    </row>
    <row r="1416" spans="1:5" x14ac:dyDescent="0.25">
      <c r="A1416" s="5"/>
      <c r="B1416" s="5"/>
      <c r="C1416" s="5"/>
      <c r="D1416" s="5"/>
      <c r="E1416" s="5"/>
    </row>
    <row r="1417" spans="1:5" x14ac:dyDescent="0.25">
      <c r="A1417" s="5"/>
      <c r="B1417" s="5"/>
      <c r="C1417" s="5"/>
      <c r="D1417" s="5"/>
      <c r="E1417" s="5"/>
    </row>
    <row r="1418" spans="1:5" x14ac:dyDescent="0.25">
      <c r="A1418" s="5"/>
      <c r="B1418" s="5"/>
      <c r="C1418" s="5"/>
      <c r="D1418" s="5"/>
      <c r="E1418" s="5"/>
    </row>
    <row r="1419" spans="1:5" x14ac:dyDescent="0.25">
      <c r="A1419" s="5"/>
      <c r="B1419" s="5"/>
      <c r="C1419" s="5"/>
      <c r="D1419" s="5"/>
      <c r="E1419" s="5"/>
    </row>
    <row r="1420" spans="1:5" x14ac:dyDescent="0.25">
      <c r="A1420" s="5"/>
      <c r="B1420" s="5"/>
      <c r="C1420" s="5"/>
      <c r="D1420" s="5"/>
      <c r="E1420" s="5"/>
    </row>
    <row r="1421" spans="1:5" x14ac:dyDescent="0.25">
      <c r="A1421" s="5"/>
      <c r="B1421" s="5"/>
      <c r="C1421" s="5"/>
      <c r="D1421" s="5"/>
      <c r="E1421" s="5"/>
    </row>
    <row r="1422" spans="1:5" x14ac:dyDescent="0.25">
      <c r="A1422" s="5"/>
      <c r="B1422" s="5"/>
      <c r="C1422" s="5"/>
      <c r="D1422" s="5"/>
      <c r="E1422" s="5"/>
    </row>
    <row r="1423" spans="1:5" x14ac:dyDescent="0.25">
      <c r="A1423" s="5"/>
      <c r="B1423" s="5"/>
      <c r="C1423" s="5"/>
      <c r="D1423" s="5"/>
      <c r="E1423" s="5"/>
    </row>
    <row r="1424" spans="1:5" x14ac:dyDescent="0.25">
      <c r="A1424" s="5"/>
      <c r="B1424" s="5"/>
      <c r="C1424" s="5"/>
      <c r="D1424" s="5"/>
      <c r="E1424" s="5"/>
    </row>
    <row r="1425" spans="1:5" x14ac:dyDescent="0.25">
      <c r="A1425" s="5"/>
      <c r="B1425" s="5"/>
      <c r="C1425" s="5"/>
      <c r="D1425" s="5"/>
      <c r="E1425" s="5"/>
    </row>
    <row r="1426" spans="1:5" x14ac:dyDescent="0.25">
      <c r="A1426" s="5"/>
      <c r="B1426" s="5"/>
      <c r="C1426" s="5"/>
      <c r="D1426" s="5"/>
      <c r="E1426" s="5"/>
    </row>
    <row r="1427" spans="1:5" x14ac:dyDescent="0.25">
      <c r="A1427" s="5"/>
      <c r="B1427" s="5"/>
      <c r="C1427" s="5"/>
      <c r="D1427" s="5"/>
      <c r="E1427" s="5"/>
    </row>
    <row r="1428" spans="1:5" x14ac:dyDescent="0.25">
      <c r="A1428" s="5"/>
      <c r="B1428" s="5"/>
      <c r="C1428" s="5"/>
      <c r="D1428" s="5"/>
      <c r="E1428" s="5"/>
    </row>
    <row r="1429" spans="1:5" x14ac:dyDescent="0.25">
      <c r="A1429" s="5"/>
      <c r="B1429" s="5"/>
      <c r="C1429" s="5"/>
      <c r="D1429" s="5"/>
      <c r="E1429" s="5"/>
    </row>
    <row r="1430" spans="1:5" x14ac:dyDescent="0.25">
      <c r="A1430" s="5"/>
      <c r="B1430" s="5"/>
      <c r="C1430" s="5"/>
      <c r="D1430" s="5"/>
      <c r="E1430" s="5"/>
    </row>
    <row r="1431" spans="1:5" x14ac:dyDescent="0.25">
      <c r="A1431" s="5"/>
      <c r="B1431" s="5"/>
      <c r="C1431" s="5"/>
      <c r="D1431" s="5"/>
      <c r="E1431" s="5"/>
    </row>
    <row r="1432" spans="1:5" x14ac:dyDescent="0.25">
      <c r="A1432" s="5"/>
      <c r="B1432" s="5"/>
      <c r="C1432" s="5"/>
      <c r="D1432" s="5"/>
      <c r="E1432" s="5"/>
    </row>
    <row r="1433" spans="1:5" x14ac:dyDescent="0.25">
      <c r="A1433" s="5"/>
      <c r="B1433" s="5"/>
      <c r="C1433" s="5"/>
      <c r="D1433" s="5"/>
      <c r="E1433" s="5"/>
    </row>
    <row r="1434" spans="1:5" x14ac:dyDescent="0.25">
      <c r="A1434" s="5"/>
      <c r="B1434" s="5"/>
      <c r="C1434" s="5"/>
      <c r="D1434" s="5"/>
      <c r="E1434" s="5"/>
    </row>
    <row r="1435" spans="1:5" x14ac:dyDescent="0.25">
      <c r="A1435" s="5"/>
      <c r="B1435" s="5"/>
      <c r="C1435" s="5"/>
      <c r="D1435" s="5"/>
      <c r="E1435" s="5"/>
    </row>
    <row r="1436" spans="1:5" x14ac:dyDescent="0.25">
      <c r="A1436" s="5"/>
      <c r="B1436" s="5"/>
      <c r="C1436" s="5"/>
      <c r="D1436" s="5"/>
      <c r="E1436" s="5"/>
    </row>
    <row r="1437" spans="1:5" x14ac:dyDescent="0.25">
      <c r="A1437" s="5"/>
      <c r="B1437" s="5"/>
      <c r="C1437" s="5"/>
      <c r="D1437" s="5"/>
      <c r="E1437" s="5"/>
    </row>
    <row r="1438" spans="1:5" x14ac:dyDescent="0.25">
      <c r="A1438" s="5"/>
      <c r="B1438" s="5"/>
      <c r="C1438" s="5"/>
      <c r="D1438" s="5"/>
      <c r="E1438" s="5"/>
    </row>
    <row r="1439" spans="1:5" x14ac:dyDescent="0.25">
      <c r="A1439" s="5"/>
      <c r="B1439" s="5"/>
      <c r="C1439" s="5"/>
      <c r="D1439" s="5"/>
      <c r="E1439" s="5"/>
    </row>
    <row r="1440" spans="1:5" x14ac:dyDescent="0.25">
      <c r="A1440" s="5"/>
      <c r="B1440" s="5"/>
      <c r="C1440" s="5"/>
      <c r="D1440" s="5"/>
      <c r="E1440" s="5"/>
    </row>
    <row r="1441" spans="1:5" x14ac:dyDescent="0.25">
      <c r="A1441" s="5"/>
      <c r="B1441" s="5"/>
      <c r="C1441" s="5"/>
      <c r="D1441" s="5"/>
      <c r="E1441" s="5"/>
    </row>
    <row r="1442" spans="1:5" x14ac:dyDescent="0.25">
      <c r="A1442" s="5"/>
      <c r="B1442" s="5"/>
      <c r="C1442" s="5"/>
      <c r="D1442" s="5"/>
      <c r="E1442" s="5"/>
    </row>
    <row r="1443" spans="1:5" x14ac:dyDescent="0.25">
      <c r="A1443" s="5"/>
      <c r="B1443" s="5"/>
      <c r="C1443" s="5"/>
      <c r="D1443" s="5"/>
      <c r="E1443" s="5"/>
    </row>
    <row r="1444" spans="1:5" x14ac:dyDescent="0.25">
      <c r="A1444" s="5"/>
      <c r="B1444" s="5"/>
      <c r="C1444" s="5"/>
      <c r="D1444" s="5"/>
      <c r="E1444" s="5"/>
    </row>
    <row r="1445" spans="1:5" x14ac:dyDescent="0.25">
      <c r="A1445" s="5"/>
      <c r="B1445" s="5"/>
      <c r="C1445" s="5"/>
      <c r="D1445" s="5"/>
      <c r="E1445" s="5"/>
    </row>
    <row r="1446" spans="1:5" x14ac:dyDescent="0.25">
      <c r="A1446" s="5"/>
      <c r="B1446" s="5"/>
      <c r="C1446" s="5"/>
      <c r="D1446" s="5"/>
      <c r="E1446" s="5"/>
    </row>
    <row r="1447" spans="1:5" x14ac:dyDescent="0.25">
      <c r="A1447" s="5"/>
      <c r="B1447" s="5"/>
      <c r="C1447" s="5"/>
      <c r="D1447" s="5"/>
      <c r="E1447" s="5"/>
    </row>
    <row r="1448" spans="1:5" x14ac:dyDescent="0.25">
      <c r="A1448" s="5"/>
      <c r="B1448" s="5"/>
      <c r="C1448" s="5"/>
      <c r="D1448" s="5"/>
      <c r="E1448" s="5"/>
    </row>
    <row r="1449" spans="1:5" x14ac:dyDescent="0.25">
      <c r="A1449" s="5"/>
      <c r="B1449" s="5"/>
      <c r="C1449" s="5"/>
      <c r="D1449" s="5"/>
      <c r="E1449" s="5"/>
    </row>
    <row r="1450" spans="1:5" x14ac:dyDescent="0.25">
      <c r="A1450" s="5"/>
      <c r="B1450" s="5"/>
      <c r="C1450" s="5"/>
      <c r="D1450" s="5"/>
      <c r="E1450" s="5"/>
    </row>
    <row r="1451" spans="1:5" x14ac:dyDescent="0.25">
      <c r="A1451" s="5"/>
      <c r="B1451" s="5"/>
      <c r="C1451" s="5"/>
      <c r="D1451" s="5"/>
      <c r="E1451" s="5"/>
    </row>
    <row r="1452" spans="1:5" x14ac:dyDescent="0.25">
      <c r="A1452" s="5"/>
      <c r="B1452" s="5"/>
      <c r="C1452" s="5"/>
      <c r="D1452" s="5"/>
      <c r="E1452" s="5"/>
    </row>
    <row r="1453" spans="1:5" x14ac:dyDescent="0.25">
      <c r="A1453" s="5"/>
      <c r="B1453" s="5"/>
      <c r="C1453" s="5"/>
      <c r="D1453" s="5"/>
      <c r="E1453" s="5"/>
    </row>
    <row r="1454" spans="1:5" x14ac:dyDescent="0.25">
      <c r="A1454" s="5"/>
      <c r="B1454" s="5"/>
      <c r="C1454" s="5"/>
      <c r="D1454" s="5"/>
      <c r="E1454" s="5"/>
    </row>
    <row r="1455" spans="1:5" x14ac:dyDescent="0.25">
      <c r="A1455" s="5"/>
      <c r="B1455" s="5"/>
      <c r="C1455" s="5"/>
      <c r="D1455" s="5"/>
      <c r="E1455" s="5"/>
    </row>
    <row r="1456" spans="1:5" x14ac:dyDescent="0.25">
      <c r="A1456" s="5"/>
      <c r="B1456" s="5"/>
      <c r="C1456" s="5"/>
      <c r="D1456" s="5"/>
      <c r="E1456" s="5"/>
    </row>
    <row r="1457" spans="1:5" x14ac:dyDescent="0.25">
      <c r="A1457" s="5"/>
      <c r="B1457" s="5"/>
      <c r="C1457" s="5"/>
      <c r="D1457" s="5"/>
      <c r="E1457" s="5"/>
    </row>
    <row r="1458" spans="1:5" x14ac:dyDescent="0.25">
      <c r="A1458" s="5"/>
      <c r="B1458" s="5"/>
      <c r="C1458" s="5"/>
      <c r="D1458" s="5"/>
      <c r="E1458" s="5"/>
    </row>
    <row r="1459" spans="1:5" x14ac:dyDescent="0.25">
      <c r="A1459" s="5"/>
      <c r="B1459" s="5"/>
      <c r="C1459" s="5"/>
      <c r="D1459" s="5"/>
      <c r="E1459" s="5"/>
    </row>
    <row r="1460" spans="1:5" x14ac:dyDescent="0.25">
      <c r="A1460" s="5"/>
      <c r="B1460" s="5"/>
      <c r="C1460" s="5"/>
      <c r="D1460" s="5"/>
      <c r="E1460" s="5"/>
    </row>
    <row r="1461" spans="1:5" x14ac:dyDescent="0.25">
      <c r="A1461" s="5"/>
      <c r="B1461" s="5"/>
      <c r="C1461" s="5"/>
      <c r="D1461" s="5"/>
      <c r="E1461" s="5"/>
    </row>
    <row r="1462" spans="1:5" x14ac:dyDescent="0.25">
      <c r="A1462" s="5"/>
      <c r="B1462" s="5"/>
      <c r="C1462" s="5"/>
      <c r="D1462" s="5"/>
      <c r="E1462" s="5"/>
    </row>
    <row r="1463" spans="1:5" x14ac:dyDescent="0.25">
      <c r="A1463" s="5"/>
      <c r="B1463" s="5"/>
      <c r="C1463" s="5"/>
      <c r="D1463" s="5"/>
      <c r="E1463" s="5"/>
    </row>
    <row r="1464" spans="1:5" x14ac:dyDescent="0.25">
      <c r="A1464" s="5"/>
      <c r="B1464" s="5"/>
      <c r="C1464" s="5"/>
      <c r="D1464" s="5"/>
      <c r="E1464" s="5"/>
    </row>
    <row r="1465" spans="1:5" x14ac:dyDescent="0.25">
      <c r="A1465" s="5"/>
      <c r="B1465" s="5"/>
      <c r="C1465" s="5"/>
      <c r="D1465" s="5"/>
      <c r="E1465" s="5"/>
    </row>
    <row r="1466" spans="1:5" x14ac:dyDescent="0.25">
      <c r="A1466" s="5"/>
      <c r="B1466" s="5"/>
      <c r="C1466" s="5"/>
      <c r="D1466" s="5"/>
      <c r="E1466" s="5"/>
    </row>
    <row r="1467" spans="1:5" x14ac:dyDescent="0.25">
      <c r="A1467" s="5"/>
      <c r="B1467" s="5"/>
      <c r="C1467" s="5"/>
      <c r="D1467" s="5"/>
      <c r="E1467" s="5"/>
    </row>
    <row r="1468" spans="1:5" x14ac:dyDescent="0.25">
      <c r="A1468" s="5"/>
      <c r="B1468" s="5"/>
      <c r="C1468" s="5"/>
      <c r="D1468" s="5"/>
      <c r="E1468" s="5"/>
    </row>
    <row r="1469" spans="1:5" x14ac:dyDescent="0.25">
      <c r="A1469" s="5"/>
      <c r="B1469" s="5"/>
      <c r="C1469" s="5"/>
      <c r="D1469" s="5"/>
      <c r="E1469" s="5"/>
    </row>
    <row r="1470" spans="1:5" x14ac:dyDescent="0.25">
      <c r="A1470" s="5"/>
      <c r="B1470" s="5"/>
      <c r="C1470" s="5"/>
      <c r="D1470" s="5"/>
      <c r="E1470" s="5"/>
    </row>
    <row r="1471" spans="1:5" x14ac:dyDescent="0.25">
      <c r="A1471" s="5"/>
      <c r="B1471" s="5"/>
      <c r="C1471" s="5"/>
      <c r="D1471" s="5"/>
      <c r="E1471" s="5"/>
    </row>
    <row r="1472" spans="1:5" x14ac:dyDescent="0.25">
      <c r="A1472" s="5"/>
      <c r="B1472" s="5"/>
      <c r="C1472" s="5"/>
      <c r="D1472" s="5"/>
      <c r="E1472" s="5"/>
    </row>
    <row r="1473" spans="1:5" x14ac:dyDescent="0.25">
      <c r="A1473" s="5"/>
      <c r="B1473" s="5"/>
      <c r="C1473" s="5"/>
      <c r="D1473" s="5"/>
      <c r="E1473" s="5"/>
    </row>
    <row r="1474" spans="1:5" x14ac:dyDescent="0.25">
      <c r="A1474" s="5"/>
      <c r="B1474" s="5"/>
      <c r="C1474" s="5"/>
      <c r="D1474" s="5"/>
      <c r="E1474" s="5"/>
    </row>
    <row r="1475" spans="1:5" x14ac:dyDescent="0.25">
      <c r="A1475" s="5"/>
      <c r="B1475" s="5"/>
      <c r="C1475" s="5"/>
      <c r="D1475" s="5"/>
      <c r="E1475" s="5"/>
    </row>
    <row r="1476" spans="1:5" x14ac:dyDescent="0.25">
      <c r="A1476" s="5"/>
      <c r="B1476" s="5"/>
      <c r="C1476" s="5"/>
      <c r="D1476" s="5"/>
      <c r="E1476" s="5"/>
    </row>
    <row r="1477" spans="1:5" x14ac:dyDescent="0.25">
      <c r="A1477" s="5"/>
      <c r="B1477" s="5"/>
      <c r="C1477" s="5"/>
      <c r="D1477" s="5"/>
      <c r="E1477" s="5"/>
    </row>
    <row r="1478" spans="1:5" x14ac:dyDescent="0.25">
      <c r="A1478" s="5"/>
      <c r="B1478" s="5"/>
      <c r="C1478" s="5"/>
      <c r="D1478" s="5"/>
      <c r="E1478" s="5"/>
    </row>
    <row r="1479" spans="1:5" x14ac:dyDescent="0.25">
      <c r="A1479" s="5"/>
      <c r="B1479" s="5"/>
      <c r="C1479" s="5"/>
      <c r="D1479" s="5"/>
      <c r="E1479" s="5"/>
    </row>
    <row r="1480" spans="1:5" x14ac:dyDescent="0.25">
      <c r="A1480" s="5"/>
      <c r="B1480" s="5"/>
      <c r="C1480" s="5"/>
      <c r="D1480" s="5"/>
      <c r="E1480" s="5"/>
    </row>
    <row r="1481" spans="1:5" x14ac:dyDescent="0.25">
      <c r="A1481" s="5"/>
      <c r="B1481" s="5"/>
      <c r="C1481" s="5"/>
      <c r="D1481" s="5"/>
      <c r="E1481" s="5"/>
    </row>
    <row r="1482" spans="1:5" x14ac:dyDescent="0.25">
      <c r="A1482" s="5"/>
      <c r="B1482" s="5"/>
      <c r="C1482" s="5"/>
      <c r="D1482" s="5"/>
      <c r="E1482" s="5"/>
    </row>
    <row r="1483" spans="1:5" x14ac:dyDescent="0.25">
      <c r="A1483" s="5"/>
      <c r="B1483" s="5"/>
      <c r="C1483" s="5"/>
      <c r="D1483" s="5"/>
      <c r="E1483" s="5"/>
    </row>
    <row r="1484" spans="1:5" x14ac:dyDescent="0.25">
      <c r="A1484" s="5"/>
      <c r="B1484" s="5"/>
      <c r="C1484" s="5"/>
      <c r="D1484" s="5"/>
      <c r="E1484" s="5"/>
    </row>
    <row r="1485" spans="1:5" x14ac:dyDescent="0.25">
      <c r="A1485" s="5"/>
      <c r="B1485" s="5"/>
      <c r="C1485" s="5"/>
      <c r="D1485" s="5"/>
      <c r="E1485" s="5"/>
    </row>
    <row r="1486" spans="1:5" x14ac:dyDescent="0.25">
      <c r="A1486" s="5"/>
      <c r="B1486" s="5"/>
      <c r="C1486" s="5"/>
      <c r="D1486" s="5"/>
      <c r="E1486" s="5"/>
    </row>
    <row r="1487" spans="1:5" x14ac:dyDescent="0.25">
      <c r="A1487" s="5"/>
      <c r="B1487" s="5"/>
      <c r="C1487" s="5"/>
      <c r="D1487" s="5"/>
      <c r="E1487" s="5"/>
    </row>
    <row r="1488" spans="1:5" x14ac:dyDescent="0.25">
      <c r="A1488" s="5"/>
      <c r="B1488" s="5"/>
      <c r="C1488" s="5"/>
      <c r="D1488" s="5"/>
      <c r="E1488" s="5"/>
    </row>
    <row r="1489" spans="1:5" x14ac:dyDescent="0.25">
      <c r="A1489" s="5"/>
      <c r="B1489" s="5"/>
      <c r="C1489" s="5"/>
      <c r="D1489" s="5"/>
      <c r="E1489" s="5"/>
    </row>
    <row r="1490" spans="1:5" x14ac:dyDescent="0.25">
      <c r="A1490" s="5"/>
      <c r="B1490" s="5"/>
      <c r="C1490" s="5"/>
      <c r="D1490" s="5"/>
      <c r="E1490" s="5"/>
    </row>
    <row r="1491" spans="1:5" x14ac:dyDescent="0.25">
      <c r="A1491" s="5"/>
      <c r="B1491" s="5"/>
      <c r="C1491" s="5"/>
      <c r="D1491" s="5"/>
      <c r="E1491" s="5"/>
    </row>
    <row r="1492" spans="1:5" x14ac:dyDescent="0.25">
      <c r="A1492" s="5"/>
      <c r="B1492" s="5"/>
      <c r="C1492" s="5"/>
      <c r="D1492" s="5"/>
      <c r="E1492" s="5"/>
    </row>
    <row r="1493" spans="1:5" x14ac:dyDescent="0.25">
      <c r="A1493" s="5"/>
      <c r="B1493" s="5"/>
      <c r="C1493" s="5"/>
      <c r="D1493" s="5"/>
      <c r="E1493" s="5"/>
    </row>
    <row r="1494" spans="1:5" x14ac:dyDescent="0.25">
      <c r="A1494" s="5"/>
      <c r="B1494" s="5"/>
      <c r="C1494" s="5"/>
      <c r="D1494" s="5"/>
      <c r="E1494" s="5"/>
    </row>
    <row r="1495" spans="1:5" x14ac:dyDescent="0.25">
      <c r="A1495" s="5"/>
      <c r="B1495" s="5"/>
      <c r="C1495" s="5"/>
      <c r="D1495" s="5"/>
      <c r="E1495" s="5"/>
    </row>
    <row r="1496" spans="1:5" x14ac:dyDescent="0.25">
      <c r="A1496" s="5"/>
      <c r="B1496" s="5"/>
      <c r="C1496" s="5"/>
      <c r="D1496" s="5"/>
      <c r="E1496" s="5"/>
    </row>
    <row r="1497" spans="1:5" x14ac:dyDescent="0.25">
      <c r="A1497" s="5"/>
      <c r="B1497" s="5"/>
      <c r="C1497" s="5"/>
      <c r="D1497" s="5"/>
      <c r="E1497" s="5"/>
    </row>
    <row r="1498" spans="1:5" x14ac:dyDescent="0.25">
      <c r="A1498" s="5"/>
      <c r="B1498" s="5"/>
      <c r="C1498" s="5"/>
      <c r="D1498" s="5"/>
      <c r="E1498" s="5"/>
    </row>
    <row r="1499" spans="1:5" x14ac:dyDescent="0.25">
      <c r="A1499" s="5"/>
      <c r="B1499" s="5"/>
      <c r="C1499" s="5"/>
      <c r="D1499" s="5"/>
      <c r="E1499" s="5"/>
    </row>
    <row r="1500" spans="1:5" x14ac:dyDescent="0.25">
      <c r="A1500" s="5"/>
      <c r="B1500" s="5"/>
      <c r="C1500" s="5"/>
      <c r="D1500" s="5"/>
      <c r="E1500" s="5"/>
    </row>
    <row r="1501" spans="1:5" x14ac:dyDescent="0.25">
      <c r="A1501" s="5"/>
      <c r="B1501" s="5"/>
      <c r="C1501" s="5"/>
      <c r="D1501" s="5"/>
      <c r="E1501" s="5"/>
    </row>
    <row r="1502" spans="1:5" x14ac:dyDescent="0.25">
      <c r="A1502" s="5"/>
      <c r="B1502" s="5"/>
      <c r="C1502" s="5"/>
      <c r="D1502" s="5"/>
      <c r="E1502" s="5"/>
    </row>
    <row r="1503" spans="1:5" x14ac:dyDescent="0.25">
      <c r="A1503" s="5"/>
      <c r="B1503" s="5"/>
      <c r="C1503" s="5"/>
      <c r="D1503" s="5"/>
      <c r="E1503" s="5"/>
    </row>
    <row r="1504" spans="1:5" x14ac:dyDescent="0.25">
      <c r="A1504" s="5"/>
      <c r="B1504" s="5"/>
      <c r="C1504" s="5"/>
      <c r="D1504" s="5"/>
      <c r="E1504" s="5"/>
    </row>
    <row r="1505" spans="1:5" x14ac:dyDescent="0.25">
      <c r="A1505" s="5"/>
      <c r="B1505" s="5"/>
      <c r="C1505" s="5"/>
      <c r="D1505" s="5"/>
      <c r="E1505" s="5"/>
    </row>
    <row r="1506" spans="1:5" x14ac:dyDescent="0.25">
      <c r="A1506" s="5"/>
      <c r="B1506" s="5"/>
      <c r="C1506" s="5"/>
      <c r="D1506" s="5"/>
      <c r="E1506" s="5"/>
    </row>
    <row r="1507" spans="1:5" x14ac:dyDescent="0.25">
      <c r="A1507" s="5"/>
      <c r="B1507" s="5"/>
      <c r="C1507" s="5"/>
      <c r="D1507" s="5"/>
      <c r="E1507" s="5"/>
    </row>
    <row r="1508" spans="1:5" x14ac:dyDescent="0.25">
      <c r="A1508" s="5"/>
      <c r="B1508" s="5"/>
      <c r="C1508" s="5"/>
      <c r="D1508" s="5"/>
      <c r="E1508" s="5"/>
    </row>
    <row r="1509" spans="1:5" x14ac:dyDescent="0.25">
      <c r="A1509" s="5"/>
      <c r="B1509" s="5"/>
      <c r="C1509" s="5"/>
      <c r="D1509" s="5"/>
      <c r="E1509" s="5"/>
    </row>
    <row r="1510" spans="1:5" x14ac:dyDescent="0.25">
      <c r="A1510" s="5"/>
      <c r="B1510" s="5"/>
      <c r="C1510" s="5"/>
      <c r="D1510" s="5"/>
      <c r="E1510" s="5"/>
    </row>
    <row r="1511" spans="1:5" x14ac:dyDescent="0.25">
      <c r="A1511" s="5"/>
      <c r="B1511" s="5"/>
      <c r="C1511" s="5"/>
      <c r="D1511" s="5"/>
      <c r="E1511" s="5"/>
    </row>
    <row r="1512" spans="1:5" x14ac:dyDescent="0.25">
      <c r="A1512" s="5"/>
      <c r="B1512" s="5"/>
      <c r="C1512" s="5"/>
      <c r="D1512" s="5"/>
      <c r="E1512" s="5"/>
    </row>
    <row r="1513" spans="1:5" x14ac:dyDescent="0.25">
      <c r="A1513" s="5"/>
      <c r="B1513" s="5"/>
      <c r="C1513" s="5"/>
      <c r="D1513" s="5"/>
      <c r="E1513" s="5"/>
    </row>
    <row r="1514" spans="1:5" x14ac:dyDescent="0.25">
      <c r="A1514" s="5"/>
      <c r="B1514" s="5"/>
      <c r="C1514" s="5"/>
      <c r="D1514" s="5"/>
      <c r="E1514" s="5"/>
    </row>
    <row r="1515" spans="1:5" x14ac:dyDescent="0.25">
      <c r="A1515" s="5"/>
      <c r="B1515" s="5"/>
      <c r="C1515" s="5"/>
      <c r="D1515" s="5"/>
      <c r="E1515" s="5"/>
    </row>
    <row r="1516" spans="1:5" x14ac:dyDescent="0.25">
      <c r="A1516" s="5"/>
      <c r="B1516" s="5"/>
      <c r="C1516" s="5"/>
      <c r="D1516" s="5"/>
      <c r="E1516" s="5"/>
    </row>
    <row r="1517" spans="1:5" x14ac:dyDescent="0.25">
      <c r="A1517" s="5"/>
      <c r="B1517" s="5"/>
      <c r="C1517" s="5"/>
      <c r="D1517" s="5"/>
      <c r="E1517" s="5"/>
    </row>
    <row r="1518" spans="1:5" x14ac:dyDescent="0.25">
      <c r="A1518" s="5"/>
      <c r="B1518" s="5"/>
      <c r="C1518" s="5"/>
      <c r="D1518" s="5"/>
      <c r="E1518" s="5"/>
    </row>
    <row r="1519" spans="1:5" x14ac:dyDescent="0.25">
      <c r="A1519" s="5"/>
      <c r="B1519" s="5"/>
      <c r="C1519" s="5"/>
      <c r="D1519" s="5"/>
      <c r="E1519" s="5"/>
    </row>
    <row r="1520" spans="1:5" x14ac:dyDescent="0.25">
      <c r="A1520" s="5"/>
      <c r="B1520" s="5"/>
      <c r="C1520" s="5"/>
      <c r="D1520" s="5"/>
      <c r="E1520" s="5"/>
    </row>
    <row r="1521" spans="1:5" x14ac:dyDescent="0.25">
      <c r="A1521" s="5"/>
      <c r="B1521" s="5"/>
      <c r="C1521" s="5"/>
      <c r="D1521" s="5"/>
      <c r="E1521" s="5"/>
    </row>
    <row r="1522" spans="1:5" x14ac:dyDescent="0.25">
      <c r="A1522" s="5"/>
      <c r="B1522" s="5"/>
      <c r="C1522" s="5"/>
      <c r="D1522" s="5"/>
      <c r="E1522" s="5"/>
    </row>
    <row r="1523" spans="1:5" x14ac:dyDescent="0.25">
      <c r="A1523" s="5"/>
      <c r="B1523" s="5"/>
      <c r="C1523" s="5"/>
      <c r="D1523" s="5"/>
      <c r="E1523" s="5"/>
    </row>
    <row r="1524" spans="1:5" x14ac:dyDescent="0.25">
      <c r="A1524" s="5"/>
      <c r="B1524" s="5"/>
      <c r="C1524" s="5"/>
      <c r="D1524" s="5"/>
      <c r="E1524" s="5"/>
    </row>
    <row r="1525" spans="1:5" x14ac:dyDescent="0.25">
      <c r="A1525" s="5"/>
      <c r="B1525" s="5"/>
      <c r="C1525" s="5"/>
      <c r="D1525" s="5"/>
      <c r="E1525" s="5"/>
    </row>
    <row r="1526" spans="1:5" x14ac:dyDescent="0.25">
      <c r="A1526" s="5"/>
      <c r="B1526" s="5"/>
      <c r="C1526" s="5"/>
      <c r="D1526" s="5"/>
      <c r="E1526" s="5"/>
    </row>
    <row r="1527" spans="1:5" x14ac:dyDescent="0.25">
      <c r="A1527" s="5"/>
      <c r="B1527" s="5"/>
      <c r="C1527" s="5"/>
      <c r="D1527" s="5"/>
      <c r="E1527" s="5"/>
    </row>
    <row r="1528" spans="1:5" x14ac:dyDescent="0.25">
      <c r="A1528" s="5"/>
      <c r="B1528" s="5"/>
      <c r="C1528" s="5"/>
      <c r="D1528" s="5"/>
      <c r="E1528" s="5"/>
    </row>
    <row r="1529" spans="1:5" x14ac:dyDescent="0.25">
      <c r="A1529" s="5"/>
      <c r="B1529" s="5"/>
      <c r="C1529" s="5"/>
      <c r="D1529" s="5"/>
      <c r="E1529" s="5"/>
    </row>
    <row r="1530" spans="1:5" x14ac:dyDescent="0.25">
      <c r="A1530" s="5"/>
      <c r="B1530" s="5"/>
      <c r="C1530" s="5"/>
      <c r="D1530" s="5"/>
      <c r="E1530" s="5"/>
    </row>
    <row r="1531" spans="1:5" x14ac:dyDescent="0.25">
      <c r="A1531" s="5"/>
      <c r="B1531" s="5"/>
      <c r="C1531" s="5"/>
      <c r="D1531" s="5"/>
      <c r="E1531" s="5"/>
    </row>
    <row r="1532" spans="1:5" x14ac:dyDescent="0.25">
      <c r="A1532" s="5"/>
      <c r="B1532" s="5"/>
      <c r="C1532" s="5"/>
      <c r="D1532" s="5"/>
      <c r="E1532" s="5"/>
    </row>
    <row r="1533" spans="1:5" x14ac:dyDescent="0.25">
      <c r="A1533" s="5"/>
      <c r="B1533" s="5"/>
      <c r="C1533" s="5"/>
      <c r="D1533" s="5"/>
      <c r="E1533" s="5"/>
    </row>
    <row r="1534" spans="1:5" x14ac:dyDescent="0.25">
      <c r="A1534" s="5"/>
      <c r="B1534" s="5"/>
      <c r="C1534" s="5"/>
      <c r="D1534" s="5"/>
      <c r="E1534" s="5"/>
    </row>
    <row r="1535" spans="1:5" x14ac:dyDescent="0.25">
      <c r="A1535" s="5"/>
      <c r="B1535" s="5"/>
      <c r="C1535" s="5"/>
      <c r="D1535" s="5"/>
      <c r="E1535" s="5"/>
    </row>
    <row r="1536" spans="1:5" x14ac:dyDescent="0.25">
      <c r="A1536" s="5"/>
      <c r="B1536" s="5"/>
      <c r="C1536" s="5"/>
      <c r="D1536" s="5"/>
      <c r="E1536" s="5"/>
    </row>
    <row r="1537" spans="1:5" x14ac:dyDescent="0.25">
      <c r="A1537" s="5"/>
      <c r="B1537" s="5"/>
      <c r="C1537" s="5"/>
      <c r="D1537" s="5"/>
      <c r="E1537" s="5"/>
    </row>
    <row r="1538" spans="1:5" x14ac:dyDescent="0.25">
      <c r="A1538" s="5"/>
      <c r="B1538" s="5"/>
      <c r="C1538" s="5"/>
      <c r="D1538" s="5"/>
      <c r="E1538" s="5"/>
    </row>
    <row r="1539" spans="1:5" x14ac:dyDescent="0.25">
      <c r="A1539" s="5"/>
      <c r="B1539" s="5"/>
      <c r="C1539" s="5"/>
      <c r="D1539" s="5"/>
      <c r="E1539" s="5"/>
    </row>
    <row r="1540" spans="1:5" x14ac:dyDescent="0.25">
      <c r="A1540" s="5"/>
      <c r="B1540" s="5"/>
      <c r="C1540" s="5"/>
      <c r="D1540" s="5"/>
      <c r="E1540" s="5"/>
    </row>
    <row r="1541" spans="1:5" x14ac:dyDescent="0.25">
      <c r="A1541" s="5"/>
      <c r="B1541" s="5"/>
      <c r="C1541" s="5"/>
      <c r="D1541" s="5"/>
      <c r="E1541" s="5"/>
    </row>
    <row r="1542" spans="1:5" x14ac:dyDescent="0.25">
      <c r="A1542" s="5"/>
      <c r="B1542" s="5"/>
      <c r="C1542" s="5"/>
      <c r="D1542" s="5"/>
      <c r="E1542" s="5"/>
    </row>
    <row r="1543" spans="1:5" x14ac:dyDescent="0.25">
      <c r="A1543" s="5"/>
      <c r="B1543" s="5"/>
      <c r="C1543" s="5"/>
      <c r="D1543" s="5"/>
      <c r="E1543" s="5"/>
    </row>
    <row r="1544" spans="1:5" x14ac:dyDescent="0.25">
      <c r="A1544" s="5"/>
      <c r="B1544" s="5"/>
      <c r="C1544" s="5"/>
      <c r="D1544" s="5"/>
      <c r="E1544" s="5"/>
    </row>
    <row r="1545" spans="1:5" x14ac:dyDescent="0.25">
      <c r="A1545" s="5"/>
      <c r="B1545" s="5"/>
      <c r="C1545" s="5"/>
      <c r="D1545" s="5"/>
      <c r="E1545" s="5"/>
    </row>
    <row r="1546" spans="1:5" x14ac:dyDescent="0.25">
      <c r="A1546" s="5"/>
      <c r="B1546" s="5"/>
      <c r="C1546" s="5"/>
      <c r="D1546" s="5"/>
      <c r="E1546" s="5"/>
    </row>
    <row r="1547" spans="1:5" x14ac:dyDescent="0.25">
      <c r="A1547" s="5"/>
      <c r="B1547" s="5"/>
      <c r="C1547" s="5"/>
      <c r="D1547" s="5"/>
      <c r="E1547" s="5"/>
    </row>
    <row r="1548" spans="1:5" x14ac:dyDescent="0.25">
      <c r="A1548" s="5"/>
      <c r="B1548" s="5"/>
      <c r="C1548" s="5"/>
      <c r="D1548" s="5"/>
      <c r="E1548" s="5"/>
    </row>
    <row r="1549" spans="1:5" x14ac:dyDescent="0.25">
      <c r="A1549" s="5"/>
      <c r="B1549" s="5"/>
      <c r="C1549" s="5"/>
      <c r="D1549" s="5"/>
      <c r="E1549" s="5"/>
    </row>
    <row r="1550" spans="1:5" x14ac:dyDescent="0.25">
      <c r="A1550" s="5"/>
      <c r="B1550" s="5"/>
      <c r="C1550" s="5"/>
      <c r="D1550" s="5"/>
      <c r="E1550" s="5"/>
    </row>
    <row r="1551" spans="1:5" x14ac:dyDescent="0.25">
      <c r="A1551" s="5"/>
      <c r="B1551" s="5"/>
      <c r="C1551" s="5"/>
      <c r="D1551" s="5"/>
      <c r="E1551" s="5"/>
    </row>
    <row r="1552" spans="1:5" x14ac:dyDescent="0.25">
      <c r="A1552" s="5"/>
      <c r="B1552" s="5"/>
      <c r="C1552" s="5"/>
      <c r="D1552" s="5"/>
      <c r="E1552" s="5"/>
    </row>
    <row r="1553" spans="1:5" x14ac:dyDescent="0.25">
      <c r="A1553" s="5"/>
      <c r="B1553" s="5"/>
      <c r="C1553" s="5"/>
      <c r="D1553" s="5"/>
      <c r="E1553" s="5"/>
    </row>
    <row r="1554" spans="1:5" x14ac:dyDescent="0.25">
      <c r="A1554" s="5"/>
      <c r="B1554" s="5"/>
      <c r="C1554" s="5"/>
      <c r="D1554" s="5"/>
      <c r="E1554" s="5"/>
    </row>
    <row r="1555" spans="1:5" x14ac:dyDescent="0.25">
      <c r="A1555" s="5"/>
      <c r="B1555" s="5"/>
      <c r="C1555" s="5"/>
      <c r="D1555" s="5"/>
      <c r="E1555" s="5"/>
    </row>
    <row r="1556" spans="1:5" x14ac:dyDescent="0.25">
      <c r="A1556" s="5"/>
      <c r="B1556" s="5"/>
      <c r="C1556" s="5"/>
      <c r="D1556" s="5"/>
      <c r="E1556" s="5"/>
    </row>
    <row r="1557" spans="1:5" x14ac:dyDescent="0.25">
      <c r="A1557" s="5"/>
      <c r="B1557" s="5"/>
      <c r="C1557" s="5"/>
      <c r="D1557" s="5"/>
      <c r="E1557" s="5"/>
    </row>
    <row r="1558" spans="1:5" x14ac:dyDescent="0.25">
      <c r="A1558" s="5"/>
      <c r="B1558" s="5"/>
      <c r="C1558" s="5"/>
      <c r="D1558" s="5"/>
      <c r="E1558" s="5"/>
    </row>
    <row r="1559" spans="1:5" x14ac:dyDescent="0.25">
      <c r="A1559" s="5"/>
      <c r="B1559" s="5"/>
      <c r="C1559" s="5"/>
      <c r="D1559" s="5"/>
      <c r="E1559" s="5"/>
    </row>
    <row r="1560" spans="1:5" x14ac:dyDescent="0.25">
      <c r="A1560" s="5"/>
      <c r="B1560" s="5"/>
      <c r="C1560" s="5"/>
      <c r="D1560" s="5"/>
      <c r="E1560" s="5"/>
    </row>
    <row r="1561" spans="1:5" x14ac:dyDescent="0.25">
      <c r="A1561" s="5"/>
      <c r="B1561" s="5"/>
      <c r="C1561" s="5"/>
      <c r="D1561" s="5"/>
      <c r="E1561" s="5"/>
    </row>
    <row r="1562" spans="1:5" x14ac:dyDescent="0.25">
      <c r="A1562" s="5"/>
      <c r="B1562" s="5"/>
      <c r="C1562" s="5"/>
      <c r="D1562" s="5"/>
      <c r="E1562" s="5"/>
    </row>
    <row r="1563" spans="1:5" x14ac:dyDescent="0.25">
      <c r="A1563" s="5"/>
      <c r="B1563" s="5"/>
      <c r="C1563" s="5"/>
      <c r="D1563" s="5"/>
      <c r="E1563" s="5"/>
    </row>
    <row r="1564" spans="1:5" x14ac:dyDescent="0.25">
      <c r="A1564" s="5"/>
      <c r="B1564" s="5"/>
      <c r="C1564" s="5"/>
      <c r="D1564" s="5"/>
      <c r="E1564" s="5"/>
    </row>
    <row r="1565" spans="1:5" x14ac:dyDescent="0.25">
      <c r="A1565" s="5"/>
      <c r="B1565" s="5"/>
      <c r="C1565" s="5"/>
      <c r="D1565" s="5"/>
      <c r="E1565" s="5"/>
    </row>
    <row r="1566" spans="1:5" x14ac:dyDescent="0.25">
      <c r="A1566" s="5"/>
      <c r="B1566" s="5"/>
      <c r="C1566" s="5"/>
      <c r="D1566" s="5"/>
      <c r="E1566" s="5"/>
    </row>
    <row r="1567" spans="1:5" x14ac:dyDescent="0.25">
      <c r="A1567" s="5"/>
      <c r="B1567" s="5"/>
      <c r="C1567" s="5"/>
      <c r="D1567" s="5"/>
      <c r="E1567" s="5"/>
    </row>
    <row r="1568" spans="1:5" x14ac:dyDescent="0.25">
      <c r="A1568" s="5"/>
      <c r="B1568" s="5"/>
      <c r="C1568" s="5"/>
      <c r="D1568" s="5"/>
      <c r="E1568" s="5"/>
    </row>
    <row r="1569" spans="1:5" x14ac:dyDescent="0.25">
      <c r="A1569" s="5"/>
      <c r="B1569" s="5"/>
      <c r="C1569" s="5"/>
      <c r="D1569" s="5"/>
      <c r="E1569" s="5"/>
    </row>
    <row r="1570" spans="1:5" x14ac:dyDescent="0.25">
      <c r="A1570" s="5"/>
      <c r="B1570" s="5"/>
      <c r="C1570" s="5"/>
      <c r="D1570" s="5"/>
      <c r="E1570" s="5"/>
    </row>
    <row r="1571" spans="1:5" x14ac:dyDescent="0.25">
      <c r="A1571" s="5"/>
      <c r="B1571" s="5"/>
      <c r="C1571" s="5"/>
      <c r="D1571" s="5"/>
      <c r="E1571" s="5"/>
    </row>
    <row r="1572" spans="1:5" x14ac:dyDescent="0.25">
      <c r="A1572" s="5"/>
      <c r="B1572" s="5"/>
      <c r="C1572" s="5"/>
      <c r="D1572" s="5"/>
      <c r="E1572" s="5"/>
    </row>
    <row r="1573" spans="1:5" x14ac:dyDescent="0.25">
      <c r="A1573" s="5"/>
      <c r="B1573" s="5"/>
      <c r="C1573" s="5"/>
      <c r="D1573" s="5"/>
      <c r="E1573" s="5"/>
    </row>
    <row r="1574" spans="1:5" x14ac:dyDescent="0.25">
      <c r="A1574" s="5"/>
      <c r="B1574" s="5"/>
      <c r="C1574" s="5"/>
      <c r="D1574" s="5"/>
      <c r="E1574" s="5"/>
    </row>
    <row r="1575" spans="1:5" x14ac:dyDescent="0.25">
      <c r="A1575" s="5"/>
      <c r="B1575" s="5"/>
      <c r="C1575" s="5"/>
      <c r="D1575" s="5"/>
      <c r="E1575" s="5"/>
    </row>
    <row r="1576" spans="1:5" x14ac:dyDescent="0.25">
      <c r="A1576" s="5"/>
      <c r="B1576" s="5"/>
      <c r="C1576" s="5"/>
      <c r="D1576" s="5"/>
      <c r="E1576" s="5"/>
    </row>
    <row r="1577" spans="1:5" x14ac:dyDescent="0.25">
      <c r="A1577" s="5"/>
      <c r="B1577" s="5"/>
      <c r="C1577" s="5"/>
      <c r="D1577" s="5"/>
      <c r="E1577" s="5"/>
    </row>
    <row r="1578" spans="1:5" x14ac:dyDescent="0.25">
      <c r="A1578" s="5"/>
      <c r="B1578" s="5"/>
      <c r="C1578" s="5"/>
      <c r="D1578" s="5"/>
      <c r="E1578" s="5"/>
    </row>
    <row r="1579" spans="1:5" x14ac:dyDescent="0.25">
      <c r="A1579" s="5"/>
      <c r="B1579" s="5"/>
      <c r="C1579" s="5"/>
      <c r="D1579" s="5"/>
      <c r="E1579" s="5"/>
    </row>
    <row r="1580" spans="1:5" x14ac:dyDescent="0.25">
      <c r="A1580" s="5"/>
      <c r="B1580" s="5"/>
      <c r="C1580" s="5"/>
      <c r="D1580" s="5"/>
      <c r="E1580" s="5"/>
    </row>
    <row r="1581" spans="1:5" x14ac:dyDescent="0.25">
      <c r="A1581" s="5"/>
      <c r="B1581" s="5"/>
      <c r="C1581" s="5"/>
      <c r="D1581" s="5"/>
      <c r="E1581" s="5"/>
    </row>
    <row r="1582" spans="1:5" x14ac:dyDescent="0.25">
      <c r="A1582" s="5"/>
      <c r="B1582" s="5"/>
      <c r="C1582" s="5"/>
      <c r="D1582" s="5"/>
      <c r="E1582" s="5"/>
    </row>
    <row r="1583" spans="1:5" x14ac:dyDescent="0.25">
      <c r="A1583" s="5"/>
      <c r="B1583" s="5"/>
      <c r="C1583" s="5"/>
      <c r="D1583" s="5"/>
      <c r="E1583" s="5"/>
    </row>
    <row r="1584" spans="1:5" x14ac:dyDescent="0.25">
      <c r="A1584" s="5"/>
      <c r="B1584" s="5"/>
      <c r="C1584" s="5"/>
      <c r="D1584" s="5"/>
      <c r="E1584" s="5"/>
    </row>
    <row r="1585" spans="1:5" x14ac:dyDescent="0.25">
      <c r="A1585" s="5"/>
      <c r="B1585" s="5"/>
      <c r="C1585" s="5"/>
      <c r="D1585" s="5"/>
      <c r="E1585" s="5"/>
    </row>
    <row r="1586" spans="1:5" x14ac:dyDescent="0.25">
      <c r="A1586" s="5"/>
      <c r="B1586" s="5"/>
      <c r="C1586" s="5"/>
      <c r="D1586" s="5"/>
      <c r="E1586" s="5"/>
    </row>
    <row r="1587" spans="1:5" x14ac:dyDescent="0.25">
      <c r="A1587" s="5"/>
      <c r="B1587" s="5"/>
      <c r="C1587" s="5"/>
      <c r="D1587" s="5"/>
      <c r="E1587" s="5"/>
    </row>
    <row r="1588" spans="1:5" x14ac:dyDescent="0.25">
      <c r="A1588" s="5"/>
      <c r="B1588" s="5"/>
      <c r="C1588" s="5"/>
      <c r="D1588" s="5"/>
      <c r="E1588" s="5"/>
    </row>
    <row r="1589" spans="1:5" x14ac:dyDescent="0.25">
      <c r="A1589" s="5"/>
      <c r="B1589" s="5"/>
      <c r="C1589" s="5"/>
      <c r="D1589" s="5"/>
      <c r="E1589" s="5"/>
    </row>
    <row r="1590" spans="1:5" x14ac:dyDescent="0.25">
      <c r="A1590" s="5"/>
      <c r="B1590" s="5"/>
      <c r="C1590" s="5"/>
      <c r="D1590" s="5"/>
      <c r="E1590" s="5"/>
    </row>
    <row r="1591" spans="1:5" x14ac:dyDescent="0.25">
      <c r="A1591" s="5"/>
      <c r="B1591" s="5"/>
      <c r="C1591" s="5"/>
      <c r="D1591" s="5"/>
      <c r="E1591" s="5"/>
    </row>
    <row r="1592" spans="1:5" x14ac:dyDescent="0.25">
      <c r="A1592" s="5"/>
      <c r="B1592" s="5"/>
      <c r="C1592" s="5"/>
      <c r="D1592" s="5"/>
      <c r="E1592" s="5"/>
    </row>
    <row r="1593" spans="1:5" x14ac:dyDescent="0.25">
      <c r="A1593" s="5"/>
      <c r="B1593" s="5"/>
      <c r="C1593" s="5"/>
      <c r="D1593" s="5"/>
      <c r="E1593" s="5"/>
    </row>
    <row r="1594" spans="1:5" x14ac:dyDescent="0.25">
      <c r="A1594" s="5"/>
      <c r="B1594" s="5"/>
      <c r="C1594" s="5"/>
      <c r="D1594" s="5"/>
      <c r="E1594" s="5"/>
    </row>
    <row r="1595" spans="1:5" x14ac:dyDescent="0.25">
      <c r="A1595" s="5"/>
      <c r="B1595" s="5"/>
      <c r="C1595" s="5"/>
      <c r="D1595" s="5"/>
      <c r="E1595" s="5"/>
    </row>
    <row r="1596" spans="1:5" x14ac:dyDescent="0.25">
      <c r="A1596" s="5"/>
      <c r="B1596" s="5"/>
      <c r="C1596" s="5"/>
      <c r="D1596" s="5"/>
      <c r="E1596" s="5"/>
    </row>
    <row r="1597" spans="1:5" x14ac:dyDescent="0.25">
      <c r="A1597" s="5"/>
      <c r="B1597" s="5"/>
      <c r="C1597" s="5"/>
      <c r="D1597" s="5"/>
      <c r="E1597" s="5"/>
    </row>
    <row r="1598" spans="1:5" x14ac:dyDescent="0.25">
      <c r="A1598" s="5"/>
      <c r="B1598" s="5"/>
      <c r="C1598" s="5"/>
      <c r="D1598" s="5"/>
      <c r="E1598" s="5"/>
    </row>
    <row r="1599" spans="1:5" x14ac:dyDescent="0.25">
      <c r="A1599" s="5"/>
      <c r="B1599" s="5"/>
      <c r="C1599" s="5"/>
      <c r="D1599" s="5"/>
      <c r="E1599" s="5"/>
    </row>
    <row r="1600" spans="1:5" x14ac:dyDescent="0.25">
      <c r="A1600" s="5"/>
      <c r="B1600" s="5"/>
      <c r="C1600" s="5"/>
      <c r="D1600" s="5"/>
      <c r="E1600" s="5"/>
    </row>
    <row r="1601" spans="1:5" x14ac:dyDescent="0.25">
      <c r="A1601" s="5"/>
      <c r="B1601" s="5"/>
      <c r="C1601" s="5"/>
      <c r="D1601" s="5"/>
      <c r="E1601" s="5"/>
    </row>
    <row r="1602" spans="1:5" x14ac:dyDescent="0.25">
      <c r="A1602" s="5"/>
      <c r="B1602" s="5"/>
      <c r="C1602" s="5"/>
      <c r="D1602" s="5"/>
      <c r="E1602" s="5"/>
    </row>
    <row r="1603" spans="1:5" x14ac:dyDescent="0.25">
      <c r="A1603" s="5"/>
      <c r="B1603" s="5"/>
      <c r="C1603" s="5"/>
      <c r="D1603" s="5"/>
      <c r="E1603" s="5"/>
    </row>
    <row r="1604" spans="1:5" x14ac:dyDescent="0.25">
      <c r="A1604" s="5"/>
      <c r="B1604" s="5"/>
      <c r="C1604" s="5"/>
      <c r="D1604" s="5"/>
      <c r="E1604" s="5"/>
    </row>
    <row r="1605" spans="1:5" x14ac:dyDescent="0.25">
      <c r="A1605" s="5"/>
      <c r="B1605" s="5"/>
      <c r="C1605" s="5"/>
      <c r="D1605" s="5"/>
      <c r="E1605" s="5"/>
    </row>
    <row r="1606" spans="1:5" x14ac:dyDescent="0.25">
      <c r="A1606" s="5"/>
      <c r="B1606" s="5"/>
      <c r="C1606" s="5"/>
      <c r="D1606" s="5"/>
      <c r="E1606" s="5"/>
    </row>
    <row r="1607" spans="1:5" x14ac:dyDescent="0.25">
      <c r="A1607" s="5"/>
      <c r="B1607" s="5"/>
      <c r="C1607" s="5"/>
      <c r="D1607" s="5"/>
      <c r="E1607" s="5"/>
    </row>
    <row r="1608" spans="1:5" x14ac:dyDescent="0.25">
      <c r="A1608" s="5"/>
      <c r="B1608" s="5"/>
      <c r="C1608" s="5"/>
      <c r="D1608" s="5"/>
      <c r="E1608" s="5"/>
    </row>
    <row r="1609" spans="1:5" x14ac:dyDescent="0.25">
      <c r="A1609" s="5"/>
      <c r="B1609" s="5"/>
      <c r="C1609" s="5"/>
      <c r="D1609" s="5"/>
      <c r="E1609" s="5"/>
    </row>
    <row r="1610" spans="1:5" x14ac:dyDescent="0.25">
      <c r="A1610" s="5"/>
      <c r="B1610" s="5"/>
      <c r="C1610" s="5"/>
      <c r="D1610" s="5"/>
      <c r="E1610" s="5"/>
    </row>
    <row r="1611" spans="1:5" x14ac:dyDescent="0.25">
      <c r="A1611" s="5"/>
      <c r="B1611" s="5"/>
      <c r="C1611" s="5"/>
      <c r="D1611" s="5"/>
      <c r="E1611" s="5"/>
    </row>
    <row r="1612" spans="1:5" x14ac:dyDescent="0.25">
      <c r="A1612" s="5"/>
      <c r="B1612" s="5"/>
      <c r="C1612" s="5"/>
      <c r="D1612" s="5"/>
      <c r="E1612" s="5"/>
    </row>
    <row r="1613" spans="1:5" x14ac:dyDescent="0.25">
      <c r="A1613" s="5"/>
      <c r="B1613" s="5"/>
      <c r="C1613" s="5"/>
      <c r="D1613" s="5"/>
      <c r="E1613" s="5"/>
    </row>
    <row r="1614" spans="1:5" x14ac:dyDescent="0.25">
      <c r="A1614" s="5"/>
      <c r="B1614" s="5"/>
      <c r="C1614" s="5"/>
      <c r="D1614" s="5"/>
      <c r="E1614" s="5"/>
    </row>
    <row r="1615" spans="1:5" x14ac:dyDescent="0.25">
      <c r="A1615" s="5"/>
      <c r="B1615" s="5"/>
      <c r="C1615" s="5"/>
      <c r="D1615" s="5"/>
      <c r="E1615" s="5"/>
    </row>
    <row r="1616" spans="1:5" x14ac:dyDescent="0.25">
      <c r="A1616" s="5"/>
      <c r="B1616" s="5"/>
      <c r="C1616" s="5"/>
      <c r="D1616" s="5"/>
      <c r="E1616" s="5"/>
    </row>
    <row r="1617" spans="1:5" x14ac:dyDescent="0.25">
      <c r="A1617" s="5"/>
      <c r="B1617" s="5"/>
      <c r="C1617" s="5"/>
      <c r="D1617" s="5"/>
      <c r="E1617" s="5"/>
    </row>
    <row r="1618" spans="1:5" x14ac:dyDescent="0.25">
      <c r="A1618" s="5"/>
      <c r="B1618" s="5"/>
      <c r="C1618" s="5"/>
      <c r="D1618" s="5"/>
      <c r="E1618" s="5"/>
    </row>
    <row r="1619" spans="1:5" x14ac:dyDescent="0.25">
      <c r="A1619" s="5"/>
      <c r="B1619" s="5"/>
      <c r="C1619" s="5"/>
      <c r="D1619" s="5"/>
      <c r="E1619" s="5"/>
    </row>
    <row r="1620" spans="1:5" x14ac:dyDescent="0.25">
      <c r="A1620" s="5"/>
      <c r="B1620" s="5"/>
      <c r="C1620" s="5"/>
      <c r="D1620" s="5"/>
      <c r="E1620" s="5"/>
    </row>
    <row r="1621" spans="1:5" x14ac:dyDescent="0.25">
      <c r="A1621" s="5"/>
      <c r="B1621" s="5"/>
      <c r="C1621" s="5"/>
      <c r="D1621" s="5"/>
      <c r="E1621" s="5"/>
    </row>
    <row r="1622" spans="1:5" x14ac:dyDescent="0.25">
      <c r="A1622" s="5"/>
      <c r="B1622" s="5"/>
      <c r="C1622" s="5"/>
      <c r="D1622" s="5"/>
      <c r="E1622" s="5"/>
    </row>
    <row r="1623" spans="1:5" x14ac:dyDescent="0.25">
      <c r="A1623" s="5"/>
      <c r="B1623" s="5"/>
      <c r="C1623" s="5"/>
      <c r="D1623" s="5"/>
      <c r="E1623" s="5"/>
    </row>
    <row r="1624" spans="1:5" x14ac:dyDescent="0.25">
      <c r="A1624" s="5"/>
      <c r="B1624" s="5"/>
      <c r="C1624" s="5"/>
      <c r="D1624" s="5"/>
      <c r="E1624" s="5"/>
    </row>
    <row r="1625" spans="1:5" x14ac:dyDescent="0.25">
      <c r="A1625" s="5"/>
      <c r="B1625" s="5"/>
      <c r="C1625" s="5"/>
      <c r="D1625" s="5"/>
      <c r="E1625" s="5"/>
    </row>
    <row r="1626" spans="1:5" x14ac:dyDescent="0.25">
      <c r="A1626" s="5"/>
      <c r="B1626" s="5"/>
      <c r="C1626" s="5"/>
      <c r="D1626" s="5"/>
      <c r="E1626" s="5"/>
    </row>
    <row r="1627" spans="1:5" x14ac:dyDescent="0.25">
      <c r="A1627" s="5"/>
      <c r="B1627" s="5"/>
      <c r="C1627" s="5"/>
      <c r="D1627" s="5"/>
      <c r="E1627" s="5"/>
    </row>
    <row r="1628" spans="1:5" x14ac:dyDescent="0.25">
      <c r="A1628" s="5"/>
      <c r="B1628" s="5"/>
      <c r="C1628" s="5"/>
      <c r="D1628" s="5"/>
      <c r="E1628" s="5"/>
    </row>
    <row r="1629" spans="1:5" x14ac:dyDescent="0.25">
      <c r="A1629" s="5"/>
      <c r="B1629" s="5"/>
      <c r="C1629" s="5"/>
      <c r="D1629" s="5"/>
      <c r="E1629" s="5"/>
    </row>
    <row r="1630" spans="1:5" x14ac:dyDescent="0.25">
      <c r="A1630" s="5"/>
      <c r="B1630" s="5"/>
      <c r="C1630" s="5"/>
      <c r="D1630" s="5"/>
      <c r="E1630" s="5"/>
    </row>
    <row r="1631" spans="1:5" x14ac:dyDescent="0.25">
      <c r="A1631" s="5"/>
      <c r="B1631" s="5"/>
      <c r="C1631" s="5"/>
      <c r="D1631" s="5"/>
      <c r="E1631" s="5"/>
    </row>
    <row r="1632" spans="1:5" x14ac:dyDescent="0.25">
      <c r="A1632" s="5"/>
      <c r="B1632" s="5"/>
      <c r="C1632" s="5"/>
      <c r="D1632" s="5"/>
      <c r="E1632" s="5"/>
    </row>
    <row r="1633" spans="1:5" x14ac:dyDescent="0.25">
      <c r="A1633" s="5"/>
      <c r="B1633" s="5"/>
      <c r="C1633" s="5"/>
      <c r="D1633" s="5"/>
      <c r="E1633" s="5"/>
    </row>
    <row r="1634" spans="1:5" x14ac:dyDescent="0.25">
      <c r="A1634" s="5"/>
      <c r="B1634" s="5"/>
      <c r="C1634" s="5"/>
      <c r="D1634" s="5"/>
      <c r="E1634" s="5"/>
    </row>
    <row r="1635" spans="1:5" x14ac:dyDescent="0.25">
      <c r="A1635" s="5"/>
      <c r="B1635" s="5"/>
      <c r="C1635" s="5"/>
      <c r="D1635" s="5"/>
      <c r="E1635" s="5"/>
    </row>
    <row r="1636" spans="1:5" x14ac:dyDescent="0.25">
      <c r="A1636" s="5"/>
      <c r="B1636" s="5"/>
      <c r="C1636" s="5"/>
      <c r="D1636" s="5"/>
      <c r="E1636" s="5"/>
    </row>
    <row r="1637" spans="1:5" x14ac:dyDescent="0.25">
      <c r="A1637" s="5"/>
      <c r="B1637" s="5"/>
      <c r="C1637" s="5"/>
      <c r="D1637" s="5"/>
      <c r="E1637" s="5"/>
    </row>
    <row r="1638" spans="1:5" x14ac:dyDescent="0.25">
      <c r="A1638" s="5"/>
      <c r="B1638" s="5"/>
      <c r="C1638" s="5"/>
      <c r="D1638" s="5"/>
      <c r="E1638" s="5"/>
    </row>
    <row r="1639" spans="1:5" x14ac:dyDescent="0.25">
      <c r="A1639" s="5"/>
      <c r="B1639" s="5"/>
      <c r="C1639" s="5"/>
      <c r="D1639" s="5"/>
      <c r="E1639" s="5"/>
    </row>
    <row r="1640" spans="1:5" x14ac:dyDescent="0.25">
      <c r="A1640" s="5"/>
      <c r="B1640" s="5"/>
      <c r="C1640" s="5"/>
      <c r="D1640" s="5"/>
      <c r="E1640" s="5"/>
    </row>
    <row r="1641" spans="1:5" x14ac:dyDescent="0.25">
      <c r="A1641" s="5"/>
      <c r="B1641" s="5"/>
      <c r="C1641" s="5"/>
      <c r="D1641" s="5"/>
      <c r="E1641" s="5"/>
    </row>
    <row r="1642" spans="1:5" x14ac:dyDescent="0.25">
      <c r="A1642" s="5"/>
      <c r="B1642" s="5"/>
      <c r="C1642" s="5"/>
      <c r="D1642" s="5"/>
      <c r="E1642" s="5"/>
    </row>
    <row r="1643" spans="1:5" x14ac:dyDescent="0.25">
      <c r="A1643" s="5"/>
      <c r="B1643" s="5"/>
      <c r="C1643" s="5"/>
      <c r="D1643" s="5"/>
      <c r="E1643" s="5"/>
    </row>
    <row r="1644" spans="1:5" x14ac:dyDescent="0.25">
      <c r="A1644" s="5"/>
      <c r="B1644" s="5"/>
      <c r="C1644" s="5"/>
      <c r="D1644" s="5"/>
      <c r="E1644" s="5"/>
    </row>
    <row r="1645" spans="1:5" x14ac:dyDescent="0.25">
      <c r="A1645" s="5"/>
      <c r="B1645" s="5"/>
      <c r="C1645" s="5"/>
      <c r="D1645" s="5"/>
      <c r="E1645" s="5"/>
    </row>
    <row r="1646" spans="1:5" x14ac:dyDescent="0.25">
      <c r="A1646" s="5"/>
      <c r="B1646" s="5"/>
      <c r="C1646" s="5"/>
      <c r="D1646" s="5"/>
      <c r="E1646" s="5"/>
    </row>
    <row r="1647" spans="1:5" x14ac:dyDescent="0.25">
      <c r="A1647" s="5"/>
      <c r="B1647" s="5"/>
      <c r="C1647" s="5"/>
      <c r="D1647" s="5"/>
      <c r="E1647" s="5"/>
    </row>
    <row r="1648" spans="1:5" x14ac:dyDescent="0.25">
      <c r="A1648" s="5"/>
      <c r="B1648" s="5"/>
      <c r="C1648" s="5"/>
      <c r="D1648" s="5"/>
      <c r="E1648" s="5"/>
    </row>
    <row r="1649" spans="1:5" x14ac:dyDescent="0.25">
      <c r="A1649" s="5"/>
      <c r="B1649" s="5"/>
      <c r="C1649" s="5"/>
      <c r="D1649" s="5"/>
      <c r="E1649" s="5"/>
    </row>
    <row r="1650" spans="1:5" x14ac:dyDescent="0.25">
      <c r="A1650" s="5"/>
      <c r="B1650" s="5"/>
      <c r="C1650" s="5"/>
      <c r="D1650" s="5"/>
      <c r="E1650" s="5"/>
    </row>
    <row r="1651" spans="1:5" x14ac:dyDescent="0.25">
      <c r="A1651" s="5"/>
      <c r="B1651" s="5"/>
      <c r="C1651" s="5"/>
      <c r="D1651" s="5"/>
      <c r="E1651" s="5"/>
    </row>
    <row r="1652" spans="1:5" x14ac:dyDescent="0.25">
      <c r="A1652" s="5"/>
      <c r="B1652" s="5"/>
      <c r="C1652" s="5"/>
      <c r="D1652" s="5"/>
      <c r="E1652" s="5"/>
    </row>
    <row r="1653" spans="1:5" x14ac:dyDescent="0.25">
      <c r="A1653" s="5"/>
      <c r="B1653" s="5"/>
      <c r="C1653" s="5"/>
      <c r="D1653" s="5"/>
      <c r="E1653" s="5"/>
    </row>
    <row r="1654" spans="1:5" x14ac:dyDescent="0.25">
      <c r="A1654" s="5"/>
      <c r="B1654" s="5"/>
      <c r="C1654" s="5"/>
      <c r="D1654" s="5"/>
      <c r="E1654" s="5"/>
    </row>
    <row r="1655" spans="1:5" x14ac:dyDescent="0.25">
      <c r="A1655" s="5"/>
      <c r="B1655" s="5"/>
      <c r="C1655" s="5"/>
      <c r="D1655" s="5"/>
      <c r="E1655" s="5"/>
    </row>
    <row r="1656" spans="1:5" x14ac:dyDescent="0.25">
      <c r="A1656" s="5"/>
      <c r="B1656" s="5"/>
      <c r="C1656" s="5"/>
      <c r="D1656" s="5"/>
      <c r="E1656" s="5"/>
    </row>
    <row r="1657" spans="1:5" x14ac:dyDescent="0.25">
      <c r="A1657" s="5"/>
      <c r="B1657" s="5"/>
      <c r="C1657" s="5"/>
      <c r="D1657" s="5"/>
      <c r="E1657" s="5"/>
    </row>
    <row r="1658" spans="1:5" x14ac:dyDescent="0.25">
      <c r="A1658" s="5"/>
      <c r="B1658" s="5"/>
      <c r="C1658" s="5"/>
      <c r="D1658" s="5"/>
      <c r="E1658" s="5"/>
    </row>
    <row r="1659" spans="1:5" x14ac:dyDescent="0.25">
      <c r="A1659" s="5"/>
      <c r="B1659" s="5"/>
      <c r="C1659" s="5"/>
      <c r="D1659" s="5"/>
      <c r="E1659" s="5"/>
    </row>
    <row r="1660" spans="1:5" x14ac:dyDescent="0.25">
      <c r="A1660" s="5"/>
      <c r="B1660" s="5"/>
      <c r="C1660" s="5"/>
      <c r="D1660" s="5"/>
      <c r="E1660" s="5"/>
    </row>
    <row r="1661" spans="1:5" x14ac:dyDescent="0.25">
      <c r="A1661" s="5"/>
      <c r="B1661" s="5"/>
      <c r="C1661" s="5"/>
      <c r="D1661" s="5"/>
      <c r="E1661" s="5"/>
    </row>
    <row r="1662" spans="1:5" x14ac:dyDescent="0.25">
      <c r="A1662" s="5"/>
      <c r="B1662" s="5"/>
      <c r="C1662" s="5"/>
      <c r="D1662" s="5"/>
      <c r="E1662" s="5"/>
    </row>
    <row r="1663" spans="1:5" x14ac:dyDescent="0.25">
      <c r="A1663" s="5"/>
      <c r="B1663" s="5"/>
      <c r="C1663" s="5"/>
      <c r="D1663" s="5"/>
      <c r="E1663" s="5"/>
    </row>
    <row r="1664" spans="1:5" x14ac:dyDescent="0.25">
      <c r="A1664" s="5"/>
      <c r="B1664" s="5"/>
      <c r="C1664" s="5"/>
      <c r="D1664" s="5"/>
      <c r="E1664" s="5"/>
    </row>
    <row r="1665" spans="1:5" x14ac:dyDescent="0.25">
      <c r="A1665" s="5"/>
      <c r="B1665" s="5"/>
      <c r="C1665" s="5"/>
      <c r="D1665" s="5"/>
      <c r="E1665" s="5"/>
    </row>
    <row r="1666" spans="1:5" x14ac:dyDescent="0.25">
      <c r="A1666" s="5"/>
      <c r="B1666" s="5"/>
      <c r="C1666" s="5"/>
      <c r="D1666" s="5"/>
      <c r="E1666" s="5"/>
    </row>
    <row r="1667" spans="1:5" x14ac:dyDescent="0.25">
      <c r="A1667" s="5"/>
      <c r="B1667" s="5"/>
      <c r="C1667" s="5"/>
      <c r="D1667" s="5"/>
      <c r="E1667" s="5"/>
    </row>
    <row r="1668" spans="1:5" x14ac:dyDescent="0.25">
      <c r="A1668" s="5"/>
      <c r="B1668" s="5"/>
      <c r="C1668" s="5"/>
      <c r="D1668" s="5"/>
      <c r="E1668" s="5"/>
    </row>
    <row r="1669" spans="1:5" x14ac:dyDescent="0.25">
      <c r="A1669" s="5"/>
      <c r="B1669" s="5"/>
      <c r="C1669" s="5"/>
      <c r="D1669" s="5"/>
      <c r="E1669" s="5"/>
    </row>
    <row r="1670" spans="1:5" x14ac:dyDescent="0.25">
      <c r="A1670" s="5"/>
      <c r="B1670" s="5"/>
      <c r="C1670" s="5"/>
      <c r="D1670" s="5"/>
      <c r="E1670" s="5"/>
    </row>
    <row r="1671" spans="1:5" x14ac:dyDescent="0.25">
      <c r="A1671" s="5"/>
      <c r="B1671" s="5"/>
      <c r="C1671" s="5"/>
      <c r="D1671" s="5"/>
      <c r="E1671" s="5"/>
    </row>
    <row r="1672" spans="1:5" x14ac:dyDescent="0.25">
      <c r="A1672" s="5"/>
      <c r="B1672" s="5"/>
      <c r="C1672" s="5"/>
      <c r="D1672" s="5"/>
      <c r="E1672" s="5"/>
    </row>
    <row r="1673" spans="1:5" x14ac:dyDescent="0.25">
      <c r="A1673" s="5"/>
      <c r="B1673" s="5"/>
      <c r="C1673" s="5"/>
      <c r="D1673" s="5"/>
      <c r="E1673" s="5"/>
    </row>
    <row r="1674" spans="1:5" x14ac:dyDescent="0.25">
      <c r="A1674" s="5"/>
      <c r="B1674" s="5"/>
      <c r="C1674" s="5"/>
      <c r="D1674" s="5"/>
      <c r="E1674" s="5"/>
    </row>
    <row r="1675" spans="1:5" x14ac:dyDescent="0.25">
      <c r="A1675" s="5"/>
      <c r="B1675" s="5"/>
      <c r="C1675" s="5"/>
      <c r="D1675" s="5"/>
      <c r="E1675" s="5"/>
    </row>
    <row r="1676" spans="1:5" x14ac:dyDescent="0.25">
      <c r="A1676" s="5"/>
      <c r="B1676" s="5"/>
      <c r="C1676" s="5"/>
      <c r="D1676" s="5"/>
      <c r="E1676" s="5"/>
    </row>
    <row r="1677" spans="1:5" x14ac:dyDescent="0.25">
      <c r="A1677" s="5"/>
      <c r="B1677" s="5"/>
      <c r="C1677" s="5"/>
      <c r="D1677" s="5"/>
      <c r="E1677" s="5"/>
    </row>
    <row r="1678" spans="1:5" x14ac:dyDescent="0.25">
      <c r="A1678" s="5"/>
      <c r="B1678" s="5"/>
      <c r="C1678" s="5"/>
      <c r="D1678" s="5"/>
      <c r="E1678" s="5"/>
    </row>
    <row r="1679" spans="1:5" x14ac:dyDescent="0.25">
      <c r="A1679" s="5"/>
      <c r="B1679" s="5"/>
      <c r="C1679" s="5"/>
      <c r="D1679" s="5"/>
      <c r="E1679" s="5"/>
    </row>
    <row r="1680" spans="1:5" x14ac:dyDescent="0.25">
      <c r="A1680" s="5"/>
      <c r="B1680" s="5"/>
      <c r="C1680" s="5"/>
      <c r="D1680" s="5"/>
      <c r="E1680" s="5"/>
    </row>
    <row r="1681" spans="1:5" x14ac:dyDescent="0.25">
      <c r="A1681" s="5"/>
      <c r="B1681" s="5"/>
      <c r="C1681" s="5"/>
      <c r="D1681" s="5"/>
      <c r="E1681" s="5"/>
    </row>
    <row r="1682" spans="1:5" x14ac:dyDescent="0.25">
      <c r="A1682" s="5"/>
      <c r="B1682" s="5"/>
      <c r="C1682" s="5"/>
      <c r="D1682" s="5"/>
      <c r="E1682" s="5"/>
    </row>
    <row r="1683" spans="1:5" x14ac:dyDescent="0.25">
      <c r="A1683" s="5"/>
      <c r="B1683" s="5"/>
      <c r="C1683" s="5"/>
      <c r="D1683" s="5"/>
      <c r="E1683" s="5"/>
    </row>
    <row r="1684" spans="1:5" x14ac:dyDescent="0.25">
      <c r="A1684" s="5"/>
      <c r="B1684" s="5"/>
      <c r="C1684" s="5"/>
      <c r="D1684" s="5"/>
      <c r="E1684" s="5"/>
    </row>
    <row r="1685" spans="1:5" x14ac:dyDescent="0.25">
      <c r="A1685" s="5"/>
      <c r="B1685" s="5"/>
      <c r="C1685" s="5"/>
      <c r="D1685" s="5"/>
      <c r="E1685" s="5"/>
    </row>
    <row r="1686" spans="1:5" x14ac:dyDescent="0.25">
      <c r="A1686" s="5"/>
      <c r="B1686" s="5"/>
      <c r="C1686" s="5"/>
      <c r="D1686" s="5"/>
      <c r="E1686" s="5"/>
    </row>
    <row r="1687" spans="1:5" x14ac:dyDescent="0.25">
      <c r="A1687" s="5"/>
      <c r="B1687" s="5"/>
      <c r="C1687" s="5"/>
      <c r="D1687" s="5"/>
      <c r="E1687" s="5"/>
    </row>
    <row r="1688" spans="1:5" x14ac:dyDescent="0.25">
      <c r="A1688" s="5"/>
      <c r="B1688" s="5"/>
      <c r="C1688" s="5"/>
      <c r="D1688" s="5"/>
      <c r="E1688" s="5"/>
    </row>
    <row r="1689" spans="1:5" x14ac:dyDescent="0.25">
      <c r="A1689" s="5"/>
      <c r="B1689" s="5"/>
      <c r="C1689" s="5"/>
      <c r="D1689" s="5"/>
      <c r="E1689" s="5"/>
    </row>
    <row r="1690" spans="1:5" x14ac:dyDescent="0.25">
      <c r="A1690" s="5"/>
      <c r="B1690" s="5"/>
      <c r="C1690" s="5"/>
      <c r="D1690" s="5"/>
      <c r="E1690" s="5"/>
    </row>
    <row r="1691" spans="1:5" x14ac:dyDescent="0.25">
      <c r="A1691" s="5"/>
      <c r="B1691" s="5"/>
      <c r="C1691" s="5"/>
      <c r="D1691" s="5"/>
      <c r="E1691" s="5"/>
    </row>
    <row r="1692" spans="1:5" x14ac:dyDescent="0.25">
      <c r="A1692" s="5"/>
      <c r="B1692" s="5"/>
      <c r="C1692" s="5"/>
      <c r="D1692" s="5"/>
      <c r="E1692" s="5"/>
    </row>
    <row r="1693" spans="1:5" x14ac:dyDescent="0.25">
      <c r="A1693" s="5"/>
      <c r="B1693" s="5"/>
      <c r="C1693" s="5"/>
      <c r="D1693" s="5"/>
      <c r="E1693" s="5"/>
    </row>
    <row r="1694" spans="1:5" x14ac:dyDescent="0.25">
      <c r="A1694" s="5"/>
      <c r="B1694" s="5"/>
      <c r="C1694" s="5"/>
      <c r="D1694" s="5"/>
      <c r="E1694" s="5"/>
    </row>
    <row r="1695" spans="1:5" x14ac:dyDescent="0.25">
      <c r="A1695" s="5"/>
      <c r="B1695" s="5"/>
      <c r="C1695" s="5"/>
      <c r="D1695" s="5"/>
      <c r="E1695" s="5"/>
    </row>
    <row r="1696" spans="1:5" x14ac:dyDescent="0.25">
      <c r="A1696" s="5"/>
      <c r="B1696" s="5"/>
      <c r="C1696" s="5"/>
      <c r="D1696" s="5"/>
      <c r="E1696" s="5"/>
    </row>
    <row r="1697" spans="1:5" x14ac:dyDescent="0.25">
      <c r="A1697" s="5"/>
      <c r="B1697" s="5"/>
      <c r="C1697" s="5"/>
      <c r="D1697" s="5"/>
      <c r="E1697" s="5"/>
    </row>
    <row r="1698" spans="1:5" x14ac:dyDescent="0.25">
      <c r="A1698" s="5"/>
      <c r="B1698" s="5"/>
      <c r="C1698" s="5"/>
      <c r="D1698" s="5"/>
      <c r="E1698" s="5"/>
    </row>
    <row r="1699" spans="1:5" x14ac:dyDescent="0.25">
      <c r="A1699" s="5"/>
      <c r="B1699" s="5"/>
      <c r="C1699" s="5"/>
      <c r="D1699" s="5"/>
      <c r="E1699" s="5"/>
    </row>
    <row r="1700" spans="1:5" x14ac:dyDescent="0.25">
      <c r="A1700" s="5"/>
      <c r="B1700" s="5"/>
      <c r="C1700" s="5"/>
      <c r="D1700" s="5"/>
      <c r="E1700" s="5"/>
    </row>
    <row r="1701" spans="1:5" x14ac:dyDescent="0.25">
      <c r="A1701" s="5"/>
      <c r="B1701" s="5"/>
      <c r="C1701" s="5"/>
      <c r="D1701" s="5"/>
      <c r="E1701" s="5"/>
    </row>
    <row r="1702" spans="1:5" x14ac:dyDescent="0.25">
      <c r="A1702" s="5"/>
      <c r="B1702" s="5"/>
      <c r="C1702" s="5"/>
      <c r="D1702" s="5"/>
      <c r="E1702" s="5"/>
    </row>
    <row r="1703" spans="1:5" x14ac:dyDescent="0.25">
      <c r="A1703" s="5"/>
      <c r="B1703" s="5"/>
      <c r="C1703" s="5"/>
      <c r="D1703" s="5"/>
      <c r="E1703" s="5"/>
    </row>
    <row r="1704" spans="1:5" x14ac:dyDescent="0.25">
      <c r="A1704" s="5"/>
      <c r="B1704" s="5"/>
      <c r="C1704" s="5"/>
      <c r="D1704" s="5"/>
      <c r="E1704" s="5"/>
    </row>
    <row r="1705" spans="1:5" x14ac:dyDescent="0.25">
      <c r="A1705" s="5"/>
      <c r="B1705" s="5"/>
      <c r="C1705" s="5"/>
      <c r="D1705" s="5"/>
      <c r="E1705" s="5"/>
    </row>
    <row r="1706" spans="1:5" x14ac:dyDescent="0.25">
      <c r="A1706" s="5"/>
      <c r="B1706" s="5"/>
      <c r="C1706" s="5"/>
      <c r="D1706" s="5"/>
      <c r="E1706" s="5"/>
    </row>
    <row r="1707" spans="1:5" x14ac:dyDescent="0.25">
      <c r="A1707" s="5"/>
      <c r="B1707" s="5"/>
      <c r="C1707" s="5"/>
      <c r="D1707" s="5"/>
      <c r="E1707" s="5"/>
    </row>
    <row r="1708" spans="1:5" x14ac:dyDescent="0.25">
      <c r="A1708" s="5"/>
      <c r="B1708" s="5"/>
      <c r="C1708" s="5"/>
      <c r="D1708" s="5"/>
      <c r="E1708" s="5"/>
    </row>
    <row r="1709" spans="1:5" x14ac:dyDescent="0.25">
      <c r="A1709" s="5"/>
      <c r="B1709" s="5"/>
      <c r="C1709" s="5"/>
      <c r="D1709" s="5"/>
      <c r="E1709" s="5"/>
    </row>
    <row r="1710" spans="1:5" x14ac:dyDescent="0.25">
      <c r="A1710" s="5"/>
      <c r="B1710" s="5"/>
      <c r="C1710" s="5"/>
      <c r="D1710" s="5"/>
      <c r="E1710" s="5"/>
    </row>
    <row r="1711" spans="1:5" x14ac:dyDescent="0.25">
      <c r="A1711" s="5"/>
      <c r="B1711" s="5"/>
      <c r="C1711" s="5"/>
      <c r="D1711" s="5"/>
      <c r="E1711" s="5"/>
    </row>
    <row r="1712" spans="1:5" x14ac:dyDescent="0.25">
      <c r="A1712" s="5"/>
      <c r="B1712" s="5"/>
      <c r="C1712" s="5"/>
      <c r="D1712" s="5"/>
      <c r="E1712" s="5"/>
    </row>
    <row r="1713" spans="1:5" x14ac:dyDescent="0.25">
      <c r="A1713" s="5"/>
      <c r="B1713" s="5"/>
      <c r="C1713" s="5"/>
      <c r="D1713" s="5"/>
      <c r="E1713" s="5"/>
    </row>
    <row r="1714" spans="1:5" x14ac:dyDescent="0.25">
      <c r="A1714" s="5"/>
      <c r="B1714" s="5"/>
      <c r="C1714" s="5"/>
      <c r="D1714" s="5"/>
      <c r="E1714" s="5"/>
    </row>
    <row r="1715" spans="1:5" x14ac:dyDescent="0.25">
      <c r="A1715" s="5"/>
      <c r="B1715" s="5"/>
      <c r="C1715" s="5"/>
      <c r="D1715" s="5"/>
      <c r="E1715" s="5"/>
    </row>
    <row r="1716" spans="1:5" x14ac:dyDescent="0.25">
      <c r="A1716" s="5"/>
      <c r="B1716" s="5"/>
      <c r="C1716" s="5"/>
      <c r="D1716" s="5"/>
      <c r="E1716" s="5"/>
    </row>
    <row r="1717" spans="1:5" x14ac:dyDescent="0.25">
      <c r="A1717" s="5"/>
      <c r="B1717" s="5"/>
      <c r="C1717" s="5"/>
      <c r="D1717" s="5"/>
      <c r="E1717" s="5"/>
    </row>
    <row r="1718" spans="1:5" x14ac:dyDescent="0.25">
      <c r="A1718" s="5"/>
      <c r="B1718" s="5"/>
      <c r="C1718" s="5"/>
      <c r="D1718" s="5"/>
      <c r="E1718" s="5"/>
    </row>
    <row r="1719" spans="1:5" x14ac:dyDescent="0.25">
      <c r="A1719" s="5"/>
      <c r="B1719" s="5"/>
      <c r="C1719" s="5"/>
      <c r="D1719" s="5"/>
      <c r="E1719" s="5"/>
    </row>
    <row r="1720" spans="1:5" x14ac:dyDescent="0.25">
      <c r="A1720" s="5"/>
      <c r="B1720" s="5"/>
      <c r="C1720" s="5"/>
      <c r="D1720" s="5"/>
      <c r="E1720" s="5"/>
    </row>
    <row r="1721" spans="1:5" x14ac:dyDescent="0.25">
      <c r="A1721" s="5"/>
      <c r="B1721" s="5"/>
      <c r="C1721" s="5"/>
      <c r="D1721" s="5"/>
      <c r="E1721" s="5"/>
    </row>
    <row r="1722" spans="1:5" x14ac:dyDescent="0.25">
      <c r="A1722" s="5"/>
      <c r="B1722" s="5"/>
      <c r="C1722" s="5"/>
      <c r="D1722" s="5"/>
      <c r="E1722" s="5"/>
    </row>
    <row r="1723" spans="1:5" x14ac:dyDescent="0.25">
      <c r="A1723" s="5"/>
      <c r="B1723" s="5"/>
      <c r="C1723" s="5"/>
      <c r="D1723" s="5"/>
      <c r="E1723" s="5"/>
    </row>
    <row r="1724" spans="1:5" x14ac:dyDescent="0.25">
      <c r="A1724" s="5"/>
      <c r="B1724" s="5"/>
      <c r="C1724" s="5"/>
      <c r="D1724" s="5"/>
      <c r="E1724" s="5"/>
    </row>
    <row r="1725" spans="1:5" x14ac:dyDescent="0.25">
      <c r="A1725" s="5"/>
      <c r="B1725" s="5"/>
      <c r="C1725" s="5"/>
      <c r="D1725" s="5"/>
      <c r="E1725" s="5"/>
    </row>
    <row r="1726" spans="1:5" x14ac:dyDescent="0.25">
      <c r="A1726" s="5"/>
      <c r="B1726" s="5"/>
      <c r="C1726" s="5"/>
      <c r="D1726" s="5"/>
      <c r="E1726" s="5"/>
    </row>
    <row r="1727" spans="1:5" x14ac:dyDescent="0.25">
      <c r="A1727" s="5"/>
      <c r="B1727" s="5"/>
      <c r="C1727" s="5"/>
      <c r="D1727" s="5"/>
      <c r="E1727" s="5"/>
    </row>
    <row r="1728" spans="1:5" x14ac:dyDescent="0.25">
      <c r="A1728" s="5"/>
      <c r="B1728" s="5"/>
      <c r="C1728" s="5"/>
      <c r="D1728" s="5"/>
      <c r="E1728" s="5"/>
    </row>
    <row r="1729" spans="1:5" x14ac:dyDescent="0.25">
      <c r="A1729" s="5"/>
      <c r="B1729" s="5"/>
      <c r="C1729" s="5"/>
      <c r="D1729" s="5"/>
      <c r="E1729" s="5"/>
    </row>
    <row r="1730" spans="1:5" x14ac:dyDescent="0.25">
      <c r="A1730" s="5"/>
      <c r="B1730" s="5"/>
      <c r="C1730" s="5"/>
      <c r="D1730" s="5"/>
      <c r="E1730" s="5"/>
    </row>
    <row r="1731" spans="1:5" x14ac:dyDescent="0.25">
      <c r="A1731" s="5"/>
      <c r="B1731" s="5"/>
      <c r="C1731" s="5"/>
      <c r="D1731" s="5"/>
      <c r="E1731" s="5"/>
    </row>
    <row r="1732" spans="1:5" x14ac:dyDescent="0.25">
      <c r="A1732" s="5"/>
      <c r="B1732" s="5"/>
      <c r="C1732" s="5"/>
      <c r="D1732" s="5"/>
      <c r="E1732" s="5"/>
    </row>
    <row r="1733" spans="1:5" x14ac:dyDescent="0.25">
      <c r="A1733" s="5"/>
      <c r="B1733" s="5"/>
      <c r="C1733" s="5"/>
      <c r="D1733" s="5"/>
      <c r="E1733" s="5"/>
    </row>
    <row r="1734" spans="1:5" x14ac:dyDescent="0.25">
      <c r="A1734" s="5"/>
      <c r="B1734" s="5"/>
      <c r="C1734" s="5"/>
      <c r="D1734" s="5"/>
      <c r="E1734" s="5"/>
    </row>
    <row r="1735" spans="1:5" x14ac:dyDescent="0.25">
      <c r="A1735" s="5"/>
      <c r="B1735" s="5"/>
      <c r="C1735" s="5"/>
      <c r="D1735" s="5"/>
      <c r="E1735" s="5"/>
    </row>
    <row r="1736" spans="1:5" x14ac:dyDescent="0.25">
      <c r="A1736" s="5"/>
      <c r="B1736" s="5"/>
      <c r="C1736" s="5"/>
      <c r="D1736" s="5"/>
      <c r="E1736" s="5"/>
    </row>
    <row r="1737" spans="1:5" x14ac:dyDescent="0.25">
      <c r="A1737" s="5"/>
      <c r="B1737" s="5"/>
      <c r="C1737" s="5"/>
      <c r="D1737" s="5"/>
      <c r="E1737" s="5"/>
    </row>
    <row r="1738" spans="1:5" x14ac:dyDescent="0.25">
      <c r="A1738" s="5"/>
      <c r="B1738" s="5"/>
      <c r="C1738" s="5"/>
      <c r="D1738" s="5"/>
      <c r="E1738" s="5"/>
    </row>
    <row r="1739" spans="1:5" x14ac:dyDescent="0.25">
      <c r="A1739" s="5"/>
      <c r="B1739" s="5"/>
      <c r="C1739" s="5"/>
      <c r="D1739" s="5"/>
      <c r="E1739" s="5"/>
    </row>
    <row r="1740" spans="1:5" x14ac:dyDescent="0.25">
      <c r="A1740" s="5"/>
      <c r="B1740" s="5"/>
      <c r="C1740" s="5"/>
      <c r="D1740" s="5"/>
      <c r="E1740" s="5"/>
    </row>
    <row r="1741" spans="1:5" x14ac:dyDescent="0.25">
      <c r="A1741" s="5"/>
      <c r="B1741" s="5"/>
      <c r="C1741" s="5"/>
      <c r="D1741" s="5"/>
      <c r="E1741" s="5"/>
    </row>
    <row r="1742" spans="1:5" x14ac:dyDescent="0.25">
      <c r="A1742" s="5"/>
      <c r="B1742" s="5"/>
      <c r="C1742" s="5"/>
      <c r="D1742" s="5"/>
      <c r="E1742" s="5"/>
    </row>
    <row r="1743" spans="1:5" x14ac:dyDescent="0.25">
      <c r="A1743" s="5"/>
      <c r="B1743" s="5"/>
      <c r="C1743" s="5"/>
      <c r="D1743" s="5"/>
      <c r="E1743" s="5"/>
    </row>
    <row r="1744" spans="1:5" x14ac:dyDescent="0.25">
      <c r="A1744" s="5"/>
      <c r="B1744" s="5"/>
      <c r="C1744" s="5"/>
      <c r="D1744" s="5"/>
      <c r="E1744" s="5"/>
    </row>
    <row r="1745" spans="1:5" x14ac:dyDescent="0.25">
      <c r="A1745" s="5"/>
      <c r="B1745" s="5"/>
      <c r="C1745" s="5"/>
      <c r="D1745" s="5"/>
      <c r="E1745" s="5"/>
    </row>
    <row r="1746" spans="1:5" x14ac:dyDescent="0.25">
      <c r="A1746" s="5"/>
      <c r="B1746" s="5"/>
      <c r="C1746" s="5"/>
      <c r="D1746" s="5"/>
      <c r="E1746" s="5"/>
    </row>
    <row r="1747" spans="1:5" x14ac:dyDescent="0.25">
      <c r="A1747" s="5"/>
      <c r="B1747" s="5"/>
      <c r="C1747" s="5"/>
      <c r="D1747" s="5"/>
      <c r="E1747" s="5"/>
    </row>
    <row r="1748" spans="1:5" x14ac:dyDescent="0.25">
      <c r="A1748" s="5"/>
      <c r="B1748" s="5"/>
      <c r="C1748" s="5"/>
      <c r="D1748" s="5"/>
      <c r="E1748" s="5"/>
    </row>
    <row r="1749" spans="1:5" x14ac:dyDescent="0.25">
      <c r="A1749" s="5"/>
      <c r="B1749" s="5"/>
      <c r="C1749" s="5"/>
      <c r="D1749" s="5"/>
      <c r="E1749" s="5"/>
    </row>
    <row r="1750" spans="1:5" x14ac:dyDescent="0.25">
      <c r="A1750" s="5"/>
      <c r="B1750" s="5"/>
      <c r="C1750" s="5"/>
      <c r="D1750" s="5"/>
      <c r="E1750" s="5"/>
    </row>
    <row r="1751" spans="1:5" x14ac:dyDescent="0.25">
      <c r="A1751" s="5"/>
      <c r="B1751" s="5"/>
      <c r="C1751" s="5"/>
      <c r="D1751" s="5"/>
      <c r="E1751" s="5"/>
    </row>
    <row r="1752" spans="1:5" x14ac:dyDescent="0.25">
      <c r="A1752" s="5"/>
      <c r="B1752" s="5"/>
      <c r="C1752" s="5"/>
      <c r="D1752" s="5"/>
      <c r="E1752" s="5"/>
    </row>
    <row r="1753" spans="1:5" x14ac:dyDescent="0.25">
      <c r="A1753" s="5"/>
      <c r="B1753" s="5"/>
      <c r="C1753" s="5"/>
      <c r="D1753" s="5"/>
      <c r="E1753" s="5"/>
    </row>
    <row r="1754" spans="1:5" x14ac:dyDescent="0.25">
      <c r="A1754" s="5"/>
      <c r="B1754" s="5"/>
      <c r="C1754" s="5"/>
      <c r="D1754" s="5"/>
      <c r="E1754" s="5"/>
    </row>
    <row r="1755" spans="1:5" x14ac:dyDescent="0.25">
      <c r="A1755" s="5"/>
      <c r="B1755" s="5"/>
      <c r="C1755" s="5"/>
      <c r="D1755" s="5"/>
      <c r="E1755" s="5"/>
    </row>
    <row r="1756" spans="1:5" x14ac:dyDescent="0.25">
      <c r="A1756" s="5"/>
      <c r="B1756" s="5"/>
      <c r="C1756" s="5"/>
      <c r="D1756" s="5"/>
      <c r="E1756" s="5"/>
    </row>
    <row r="1757" spans="1:5" x14ac:dyDescent="0.25">
      <c r="A1757" s="5"/>
      <c r="B1757" s="5"/>
      <c r="C1757" s="5"/>
      <c r="D1757" s="5"/>
      <c r="E1757" s="5"/>
    </row>
    <row r="1758" spans="1:5" x14ac:dyDescent="0.25">
      <c r="A1758" s="5"/>
      <c r="B1758" s="5"/>
      <c r="C1758" s="5"/>
      <c r="D1758" s="5"/>
      <c r="E1758" s="5"/>
    </row>
    <row r="1759" spans="1:5" x14ac:dyDescent="0.25">
      <c r="A1759" s="5"/>
      <c r="B1759" s="5"/>
      <c r="C1759" s="5"/>
      <c r="D1759" s="5"/>
      <c r="E1759" s="5"/>
    </row>
    <row r="1760" spans="1:5" x14ac:dyDescent="0.25">
      <c r="A1760" s="5"/>
      <c r="B1760" s="5"/>
      <c r="C1760" s="5"/>
      <c r="D1760" s="5"/>
      <c r="E1760" s="5"/>
    </row>
    <row r="1761" spans="1:5" x14ac:dyDescent="0.25">
      <c r="A1761" s="5"/>
      <c r="B1761" s="5"/>
      <c r="C1761" s="5"/>
      <c r="D1761" s="5"/>
      <c r="E1761" s="5"/>
    </row>
    <row r="1762" spans="1:5" x14ac:dyDescent="0.25">
      <c r="A1762" s="5"/>
      <c r="B1762" s="5"/>
      <c r="C1762" s="5"/>
      <c r="D1762" s="5"/>
      <c r="E1762" s="5"/>
    </row>
    <row r="1763" spans="1:5" x14ac:dyDescent="0.25">
      <c r="A1763" s="5"/>
      <c r="B1763" s="5"/>
      <c r="C1763" s="5"/>
      <c r="D1763" s="5"/>
      <c r="E1763" s="5"/>
    </row>
    <row r="1764" spans="1:5" x14ac:dyDescent="0.25">
      <c r="A1764" s="5"/>
      <c r="B1764" s="5"/>
      <c r="C1764" s="5"/>
      <c r="D1764" s="5"/>
      <c r="E1764" s="5"/>
    </row>
    <row r="1765" spans="1:5" x14ac:dyDescent="0.25">
      <c r="A1765" s="5"/>
      <c r="B1765" s="5"/>
      <c r="C1765" s="5"/>
      <c r="D1765" s="5"/>
      <c r="E1765" s="5"/>
    </row>
    <row r="1766" spans="1:5" x14ac:dyDescent="0.25">
      <c r="A1766" s="5"/>
      <c r="B1766" s="5"/>
      <c r="C1766" s="5"/>
      <c r="D1766" s="5"/>
      <c r="E1766" s="5"/>
    </row>
    <row r="1767" spans="1:5" x14ac:dyDescent="0.25">
      <c r="A1767" s="5"/>
      <c r="B1767" s="5"/>
      <c r="C1767" s="5"/>
      <c r="D1767" s="5"/>
      <c r="E1767" s="5"/>
    </row>
    <row r="1768" spans="1:5" x14ac:dyDescent="0.25">
      <c r="A1768" s="5"/>
      <c r="B1768" s="5"/>
      <c r="C1768" s="5"/>
      <c r="D1768" s="5"/>
      <c r="E1768" s="5"/>
    </row>
    <row r="1769" spans="1:5" x14ac:dyDescent="0.25">
      <c r="A1769" s="5"/>
      <c r="B1769" s="5"/>
      <c r="C1769" s="5"/>
      <c r="D1769" s="5"/>
      <c r="E1769" s="5"/>
    </row>
    <row r="1770" spans="1:5" x14ac:dyDescent="0.25">
      <c r="A1770" s="5"/>
      <c r="B1770" s="5"/>
      <c r="C1770" s="5"/>
      <c r="D1770" s="5"/>
      <c r="E1770" s="5"/>
    </row>
    <row r="1771" spans="1:5" x14ac:dyDescent="0.25">
      <c r="A1771" s="5"/>
      <c r="B1771" s="5"/>
      <c r="C1771" s="5"/>
      <c r="D1771" s="5"/>
      <c r="E1771" s="5"/>
    </row>
    <row r="1772" spans="1:5" x14ac:dyDescent="0.25">
      <c r="A1772" s="5"/>
      <c r="B1772" s="5"/>
      <c r="C1772" s="5"/>
      <c r="D1772" s="5"/>
      <c r="E1772" s="5"/>
    </row>
    <row r="1773" spans="1:5" x14ac:dyDescent="0.25">
      <c r="A1773" s="5"/>
      <c r="B1773" s="5"/>
      <c r="C1773" s="5"/>
      <c r="D1773" s="5"/>
      <c r="E1773" s="5"/>
    </row>
    <row r="1774" spans="1:5" x14ac:dyDescent="0.25">
      <c r="A1774" s="5"/>
      <c r="B1774" s="5"/>
      <c r="C1774" s="5"/>
      <c r="D1774" s="5"/>
      <c r="E1774" s="5"/>
    </row>
    <row r="1775" spans="1:5" x14ac:dyDescent="0.25">
      <c r="A1775" s="5"/>
      <c r="B1775" s="5"/>
      <c r="C1775" s="5"/>
      <c r="D1775" s="5"/>
      <c r="E1775" s="5"/>
    </row>
    <row r="1776" spans="1:5" x14ac:dyDescent="0.25">
      <c r="A1776" s="5"/>
      <c r="B1776" s="5"/>
      <c r="C1776" s="5"/>
      <c r="D1776" s="5"/>
      <c r="E1776" s="5"/>
    </row>
    <row r="1777" spans="1:5" x14ac:dyDescent="0.25">
      <c r="A1777" s="5"/>
      <c r="B1777" s="5"/>
      <c r="C1777" s="5"/>
      <c r="D1777" s="5"/>
      <c r="E1777" s="5"/>
    </row>
    <row r="1778" spans="1:5" x14ac:dyDescent="0.25">
      <c r="A1778" s="5"/>
      <c r="B1778" s="5"/>
      <c r="C1778" s="5"/>
      <c r="D1778" s="5"/>
      <c r="E1778" s="5"/>
    </row>
    <row r="1779" spans="1:5" x14ac:dyDescent="0.25">
      <c r="A1779" s="5"/>
      <c r="B1779" s="5"/>
      <c r="C1779" s="5"/>
      <c r="D1779" s="5"/>
      <c r="E1779" s="5"/>
    </row>
    <row r="1780" spans="1:5" x14ac:dyDescent="0.25">
      <c r="A1780" s="5"/>
      <c r="B1780" s="5"/>
      <c r="C1780" s="5"/>
      <c r="D1780" s="5"/>
      <c r="E1780" s="5"/>
    </row>
    <row r="1781" spans="1:5" x14ac:dyDescent="0.25">
      <c r="A1781" s="5"/>
      <c r="B1781" s="5"/>
      <c r="C1781" s="5"/>
      <c r="D1781" s="5"/>
      <c r="E1781" s="5"/>
    </row>
    <row r="1782" spans="1:5" x14ac:dyDescent="0.25">
      <c r="A1782" s="5"/>
      <c r="B1782" s="5"/>
      <c r="C1782" s="5"/>
      <c r="D1782" s="5"/>
      <c r="E1782" s="5"/>
    </row>
    <row r="1783" spans="1:5" x14ac:dyDescent="0.25">
      <c r="A1783" s="5"/>
      <c r="B1783" s="5"/>
      <c r="C1783" s="5"/>
      <c r="D1783" s="5"/>
      <c r="E1783" s="5"/>
    </row>
    <row r="1784" spans="1:5" x14ac:dyDescent="0.25">
      <c r="A1784" s="5"/>
      <c r="B1784" s="5"/>
      <c r="C1784" s="5"/>
      <c r="D1784" s="5"/>
      <c r="E1784" s="5"/>
    </row>
    <row r="1785" spans="1:5" x14ac:dyDescent="0.25">
      <c r="A1785" s="5"/>
      <c r="B1785" s="5"/>
      <c r="C1785" s="5"/>
      <c r="D1785" s="5"/>
      <c r="E1785" s="5"/>
    </row>
    <row r="1786" spans="1:5" x14ac:dyDescent="0.25">
      <c r="A1786" s="5"/>
      <c r="B1786" s="5"/>
      <c r="C1786" s="5"/>
      <c r="D1786" s="5"/>
      <c r="E1786" s="5"/>
    </row>
    <row r="1787" spans="1:5" x14ac:dyDescent="0.25">
      <c r="A1787" s="5"/>
      <c r="B1787" s="5"/>
      <c r="C1787" s="5"/>
      <c r="D1787" s="5"/>
      <c r="E1787" s="5"/>
    </row>
    <row r="1788" spans="1:5" x14ac:dyDescent="0.25">
      <c r="A1788" s="5"/>
      <c r="B1788" s="5"/>
      <c r="C1788" s="5"/>
      <c r="D1788" s="5"/>
      <c r="E1788" s="5"/>
    </row>
    <row r="1789" spans="1:5" x14ac:dyDescent="0.25">
      <c r="A1789" s="5"/>
      <c r="B1789" s="5"/>
      <c r="C1789" s="5"/>
      <c r="D1789" s="5"/>
      <c r="E1789" s="5"/>
    </row>
    <row r="1790" spans="1:5" x14ac:dyDescent="0.25">
      <c r="A1790" s="5"/>
      <c r="B1790" s="5"/>
      <c r="C1790" s="5"/>
      <c r="D1790" s="5"/>
      <c r="E1790" s="5"/>
    </row>
    <row r="1791" spans="1:5" x14ac:dyDescent="0.25">
      <c r="A1791" s="5"/>
      <c r="B1791" s="5"/>
      <c r="C1791" s="5"/>
      <c r="D1791" s="5"/>
      <c r="E1791" s="5"/>
    </row>
    <row r="1792" spans="1:5" x14ac:dyDescent="0.25">
      <c r="A1792" s="5"/>
      <c r="B1792" s="5"/>
      <c r="C1792" s="5"/>
      <c r="D1792" s="5"/>
      <c r="E1792" s="5"/>
    </row>
    <row r="1793" spans="1:5" x14ac:dyDescent="0.25">
      <c r="A1793" s="5"/>
      <c r="B1793" s="5"/>
      <c r="C1793" s="5"/>
      <c r="D1793" s="5"/>
      <c r="E1793" s="5"/>
    </row>
    <row r="1794" spans="1:5" x14ac:dyDescent="0.25">
      <c r="A1794" s="5"/>
      <c r="B1794" s="5"/>
      <c r="C1794" s="5"/>
      <c r="D1794" s="5"/>
      <c r="E1794" s="5"/>
    </row>
    <row r="1795" spans="1:5" x14ac:dyDescent="0.25">
      <c r="A1795" s="5"/>
      <c r="B1795" s="5"/>
      <c r="C1795" s="5"/>
      <c r="D1795" s="5"/>
      <c r="E1795" s="5"/>
    </row>
    <row r="1796" spans="1:5" x14ac:dyDescent="0.25">
      <c r="A1796" s="5"/>
      <c r="B1796" s="5"/>
      <c r="C1796" s="5"/>
      <c r="D1796" s="5"/>
      <c r="E1796" s="5"/>
    </row>
    <row r="1797" spans="1:5" x14ac:dyDescent="0.25">
      <c r="A1797" s="5"/>
      <c r="B1797" s="5"/>
      <c r="C1797" s="5"/>
      <c r="D1797" s="5"/>
      <c r="E1797" s="5"/>
    </row>
    <row r="1798" spans="1:5" x14ac:dyDescent="0.25">
      <c r="A1798" s="5"/>
      <c r="B1798" s="5"/>
      <c r="C1798" s="5"/>
      <c r="D1798" s="5"/>
      <c r="E1798" s="5"/>
    </row>
    <row r="1799" spans="1:5" x14ac:dyDescent="0.25">
      <c r="A1799" s="5"/>
      <c r="B1799" s="5"/>
      <c r="C1799" s="5"/>
      <c r="D1799" s="5"/>
      <c r="E1799" s="5"/>
    </row>
    <row r="1800" spans="1:5" x14ac:dyDescent="0.25">
      <c r="A1800" s="5"/>
      <c r="B1800" s="5"/>
      <c r="C1800" s="5"/>
      <c r="D1800" s="5"/>
      <c r="E1800" s="5"/>
    </row>
    <row r="1801" spans="1:5" x14ac:dyDescent="0.25">
      <c r="A1801" s="5"/>
      <c r="B1801" s="5"/>
      <c r="C1801" s="5"/>
      <c r="D1801" s="5"/>
      <c r="E1801" s="5"/>
    </row>
    <row r="1802" spans="1:5" x14ac:dyDescent="0.25">
      <c r="A1802" s="5"/>
      <c r="B1802" s="5"/>
      <c r="C1802" s="5"/>
      <c r="D1802" s="5"/>
      <c r="E1802" s="5"/>
    </row>
    <row r="1803" spans="1:5" x14ac:dyDescent="0.25">
      <c r="A1803" s="5"/>
      <c r="B1803" s="5"/>
      <c r="C1803" s="5"/>
      <c r="D1803" s="5"/>
      <c r="E1803" s="5"/>
    </row>
    <row r="1804" spans="1:5" x14ac:dyDescent="0.25">
      <c r="A1804" s="5"/>
      <c r="B1804" s="5"/>
      <c r="C1804" s="5"/>
      <c r="D1804" s="5"/>
      <c r="E1804" s="5"/>
    </row>
    <row r="1805" spans="1:5" x14ac:dyDescent="0.25">
      <c r="A1805" s="5"/>
      <c r="B1805" s="5"/>
      <c r="C1805" s="5"/>
      <c r="D1805" s="5"/>
      <c r="E1805" s="5"/>
    </row>
    <row r="1806" spans="1:5" x14ac:dyDescent="0.25">
      <c r="A1806" s="5"/>
      <c r="B1806" s="5"/>
      <c r="C1806" s="5"/>
      <c r="D1806" s="5"/>
      <c r="E1806" s="5"/>
    </row>
    <row r="1807" spans="1:5" x14ac:dyDescent="0.25">
      <c r="A1807" s="5"/>
      <c r="B1807" s="5"/>
      <c r="C1807" s="5"/>
      <c r="D1807" s="5"/>
      <c r="E1807" s="5"/>
    </row>
    <row r="1808" spans="1:5" x14ac:dyDescent="0.25">
      <c r="A1808" s="5"/>
      <c r="B1808" s="5"/>
      <c r="C1808" s="5"/>
      <c r="D1808" s="5"/>
      <c r="E1808" s="5"/>
    </row>
    <row r="1809" spans="1:5" x14ac:dyDescent="0.25">
      <c r="A1809" s="5"/>
      <c r="B1809" s="5"/>
      <c r="C1809" s="5"/>
      <c r="D1809" s="5"/>
      <c r="E1809" s="5"/>
    </row>
    <row r="1810" spans="1:5" x14ac:dyDescent="0.25">
      <c r="A1810" s="5"/>
      <c r="B1810" s="5"/>
      <c r="C1810" s="5"/>
      <c r="D1810" s="5"/>
      <c r="E1810" s="5"/>
    </row>
    <row r="1811" spans="1:5" x14ac:dyDescent="0.25">
      <c r="A1811" s="5"/>
      <c r="B1811" s="5"/>
      <c r="C1811" s="5"/>
      <c r="D1811" s="5"/>
      <c r="E1811" s="5"/>
    </row>
    <row r="1812" spans="1:5" x14ac:dyDescent="0.25">
      <c r="A1812" s="5"/>
      <c r="B1812" s="5"/>
      <c r="C1812" s="5"/>
      <c r="D1812" s="5"/>
      <c r="E1812" s="5"/>
    </row>
    <row r="1813" spans="1:5" x14ac:dyDescent="0.25">
      <c r="A1813" s="5"/>
      <c r="B1813" s="5"/>
      <c r="C1813" s="5"/>
      <c r="D1813" s="5"/>
      <c r="E1813" s="5"/>
    </row>
    <row r="1814" spans="1:5" x14ac:dyDescent="0.25">
      <c r="A1814" s="5"/>
      <c r="B1814" s="5"/>
      <c r="C1814" s="5"/>
      <c r="D1814" s="5"/>
      <c r="E1814" s="5"/>
    </row>
    <row r="1815" spans="1:5" x14ac:dyDescent="0.25">
      <c r="A1815" s="5"/>
      <c r="B1815" s="5"/>
      <c r="C1815" s="5"/>
      <c r="D1815" s="5"/>
      <c r="E1815" s="5"/>
    </row>
    <row r="1816" spans="1:5" x14ac:dyDescent="0.25">
      <c r="A1816" s="5"/>
      <c r="B1816" s="5"/>
      <c r="C1816" s="5"/>
      <c r="D1816" s="5"/>
      <c r="E1816" s="5"/>
    </row>
    <row r="1817" spans="1:5" x14ac:dyDescent="0.25">
      <c r="A1817" s="5"/>
      <c r="B1817" s="5"/>
      <c r="C1817" s="5"/>
      <c r="D1817" s="5"/>
      <c r="E1817" s="5"/>
    </row>
    <row r="1818" spans="1:5" x14ac:dyDescent="0.25">
      <c r="A1818" s="5"/>
      <c r="B1818" s="5"/>
      <c r="C1818" s="5"/>
      <c r="D1818" s="5"/>
      <c r="E1818" s="5"/>
    </row>
    <row r="1819" spans="1:5" x14ac:dyDescent="0.25">
      <c r="A1819" s="5"/>
      <c r="B1819" s="5"/>
      <c r="C1819" s="5"/>
      <c r="D1819" s="5"/>
      <c r="E1819" s="5"/>
    </row>
    <row r="1820" spans="1:5" x14ac:dyDescent="0.25">
      <c r="A1820" s="5"/>
      <c r="B1820" s="5"/>
      <c r="C1820" s="5"/>
      <c r="D1820" s="5"/>
      <c r="E1820" s="5"/>
    </row>
    <row r="1821" spans="1:5" x14ac:dyDescent="0.25">
      <c r="A1821" s="5"/>
      <c r="B1821" s="5"/>
      <c r="C1821" s="5"/>
      <c r="D1821" s="5"/>
      <c r="E1821" s="5"/>
    </row>
    <row r="1822" spans="1:5" x14ac:dyDescent="0.25">
      <c r="A1822" s="5"/>
      <c r="B1822" s="5"/>
      <c r="C1822" s="5"/>
      <c r="D1822" s="5"/>
      <c r="E1822" s="5"/>
    </row>
    <row r="1823" spans="1:5" x14ac:dyDescent="0.25">
      <c r="A1823" s="5"/>
      <c r="B1823" s="5"/>
      <c r="C1823" s="5"/>
      <c r="D1823" s="5"/>
      <c r="E1823" s="5"/>
    </row>
    <row r="1824" spans="1:5" x14ac:dyDescent="0.25">
      <c r="A1824" s="5"/>
      <c r="B1824" s="5"/>
      <c r="C1824" s="5"/>
      <c r="D1824" s="5"/>
      <c r="E1824" s="5"/>
    </row>
    <row r="1825" spans="1:5" x14ac:dyDescent="0.25">
      <c r="A1825" s="5"/>
      <c r="B1825" s="5"/>
      <c r="C1825" s="5"/>
      <c r="D1825" s="5"/>
      <c r="E1825" s="5"/>
    </row>
    <row r="1826" spans="1:5" x14ac:dyDescent="0.25">
      <c r="A1826" s="5"/>
      <c r="B1826" s="5"/>
      <c r="C1826" s="5"/>
      <c r="D1826" s="5"/>
      <c r="E1826" s="5"/>
    </row>
    <row r="1827" spans="1:5" x14ac:dyDescent="0.25">
      <c r="A1827" s="5"/>
      <c r="B1827" s="5"/>
      <c r="C1827" s="5"/>
      <c r="D1827" s="5"/>
      <c r="E1827" s="5"/>
    </row>
    <row r="1828" spans="1:5" x14ac:dyDescent="0.25">
      <c r="A1828" s="5"/>
      <c r="B1828" s="5"/>
      <c r="C1828" s="5"/>
      <c r="D1828" s="5"/>
      <c r="E1828" s="5"/>
    </row>
    <row r="1829" spans="1:5" x14ac:dyDescent="0.25">
      <c r="A1829" s="5"/>
      <c r="B1829" s="5"/>
      <c r="C1829" s="5"/>
      <c r="D1829" s="5"/>
      <c r="E1829" s="5"/>
    </row>
    <row r="1830" spans="1:5" x14ac:dyDescent="0.25">
      <c r="A1830" s="5"/>
      <c r="B1830" s="5"/>
      <c r="C1830" s="5"/>
      <c r="D1830" s="5"/>
      <c r="E1830" s="5"/>
    </row>
    <row r="1831" spans="1:5" x14ac:dyDescent="0.25">
      <c r="A1831" s="5"/>
      <c r="B1831" s="5"/>
      <c r="C1831" s="5"/>
      <c r="D1831" s="5"/>
      <c r="E1831" s="5"/>
    </row>
    <row r="1832" spans="1:5" x14ac:dyDescent="0.25">
      <c r="A1832" s="5"/>
      <c r="B1832" s="5"/>
      <c r="C1832" s="5"/>
      <c r="D1832" s="5"/>
      <c r="E1832" s="5"/>
    </row>
    <row r="1833" spans="1:5" x14ac:dyDescent="0.25">
      <c r="A1833" s="5"/>
      <c r="B1833" s="5"/>
      <c r="C1833" s="5"/>
      <c r="D1833" s="5"/>
      <c r="E1833" s="5"/>
    </row>
    <row r="1834" spans="1:5" x14ac:dyDescent="0.25">
      <c r="A1834" s="5"/>
      <c r="B1834" s="5"/>
      <c r="C1834" s="5"/>
      <c r="D1834" s="5"/>
      <c r="E1834" s="5"/>
    </row>
    <row r="1835" spans="1:5" x14ac:dyDescent="0.25">
      <c r="A1835" s="5"/>
      <c r="B1835" s="5"/>
      <c r="C1835" s="5"/>
      <c r="D1835" s="5"/>
      <c r="E1835" s="5"/>
    </row>
    <row r="1836" spans="1:5" x14ac:dyDescent="0.25">
      <c r="A1836" s="5"/>
      <c r="B1836" s="5"/>
      <c r="C1836" s="5"/>
      <c r="D1836" s="5"/>
      <c r="E1836" s="5"/>
    </row>
    <row r="1837" spans="1:5" x14ac:dyDescent="0.25">
      <c r="A1837" s="5"/>
      <c r="B1837" s="5"/>
      <c r="C1837" s="5"/>
      <c r="D1837" s="5"/>
      <c r="E1837" s="5"/>
    </row>
    <row r="1838" spans="1:5" x14ac:dyDescent="0.25">
      <c r="A1838" s="5"/>
      <c r="B1838" s="5"/>
      <c r="C1838" s="5"/>
      <c r="D1838" s="5"/>
      <c r="E1838" s="5"/>
    </row>
    <row r="1839" spans="1:5" x14ac:dyDescent="0.25">
      <c r="A1839" s="5"/>
      <c r="B1839" s="5"/>
      <c r="C1839" s="5"/>
      <c r="D1839" s="5"/>
      <c r="E1839" s="5"/>
    </row>
    <row r="1840" spans="1:5" x14ac:dyDescent="0.25">
      <c r="A1840" s="5"/>
      <c r="B1840" s="5"/>
      <c r="C1840" s="5"/>
      <c r="D1840" s="5"/>
      <c r="E1840" s="5"/>
    </row>
    <row r="1841" spans="1:5" x14ac:dyDescent="0.25">
      <c r="A1841" s="5"/>
      <c r="B1841" s="5"/>
      <c r="C1841" s="5"/>
      <c r="D1841" s="5"/>
      <c r="E1841" s="5"/>
    </row>
    <row r="1842" spans="1:5" x14ac:dyDescent="0.25">
      <c r="A1842" s="5"/>
      <c r="B1842" s="5"/>
      <c r="C1842" s="5"/>
      <c r="D1842" s="5"/>
      <c r="E1842" s="5"/>
    </row>
    <row r="1843" spans="1:5" x14ac:dyDescent="0.25">
      <c r="A1843" s="5"/>
      <c r="B1843" s="5"/>
      <c r="C1843" s="5"/>
      <c r="D1843" s="5"/>
      <c r="E1843" s="5"/>
    </row>
    <row r="1844" spans="1:5" x14ac:dyDescent="0.25">
      <c r="A1844" s="5"/>
      <c r="B1844" s="5"/>
      <c r="C1844" s="5"/>
      <c r="D1844" s="5"/>
      <c r="E1844" s="5"/>
    </row>
    <row r="1845" spans="1:5" x14ac:dyDescent="0.25">
      <c r="A1845" s="5"/>
      <c r="B1845" s="5"/>
      <c r="C1845" s="5"/>
      <c r="D1845" s="5"/>
      <c r="E1845" s="5"/>
    </row>
    <row r="1846" spans="1:5" x14ac:dyDescent="0.25">
      <c r="A1846" s="5"/>
      <c r="B1846" s="5"/>
      <c r="C1846" s="5"/>
      <c r="D1846" s="5"/>
      <c r="E1846" s="5"/>
    </row>
    <row r="1847" spans="1:5" x14ac:dyDescent="0.25">
      <c r="A1847" s="5"/>
      <c r="B1847" s="5"/>
      <c r="C1847" s="5"/>
      <c r="D1847" s="5"/>
      <c r="E1847" s="5"/>
    </row>
    <row r="1848" spans="1:5" x14ac:dyDescent="0.25">
      <c r="A1848" s="5"/>
      <c r="B1848" s="5"/>
      <c r="C1848" s="5"/>
      <c r="D1848" s="5"/>
      <c r="E1848" s="5"/>
    </row>
    <row r="1849" spans="1:5" x14ac:dyDescent="0.25">
      <c r="A1849" s="5"/>
      <c r="B1849" s="5"/>
      <c r="C1849" s="5"/>
      <c r="D1849" s="5"/>
      <c r="E1849" s="5"/>
    </row>
    <row r="1850" spans="1:5" x14ac:dyDescent="0.25">
      <c r="A1850" s="5"/>
      <c r="B1850" s="5"/>
      <c r="C1850" s="5"/>
      <c r="D1850" s="5"/>
      <c r="E1850" s="5"/>
    </row>
    <row r="1851" spans="1:5" x14ac:dyDescent="0.25">
      <c r="A1851" s="5"/>
      <c r="B1851" s="5"/>
      <c r="C1851" s="5"/>
      <c r="D1851" s="5"/>
      <c r="E1851" s="5"/>
    </row>
    <row r="1852" spans="1:5" x14ac:dyDescent="0.25">
      <c r="A1852" s="5"/>
      <c r="B1852" s="5"/>
      <c r="C1852" s="5"/>
      <c r="D1852" s="5"/>
      <c r="E1852" s="5"/>
    </row>
    <row r="1853" spans="1:5" x14ac:dyDescent="0.25">
      <c r="A1853" s="5"/>
      <c r="B1853" s="5"/>
      <c r="C1853" s="5"/>
      <c r="D1853" s="5"/>
      <c r="E1853" s="5"/>
    </row>
    <row r="1854" spans="1:5" x14ac:dyDescent="0.25">
      <c r="A1854" s="5"/>
      <c r="B1854" s="5"/>
      <c r="C1854" s="5"/>
      <c r="D1854" s="5"/>
      <c r="E1854" s="5"/>
    </row>
    <row r="1855" spans="1:5" x14ac:dyDescent="0.25">
      <c r="A1855" s="5"/>
      <c r="B1855" s="5"/>
      <c r="C1855" s="5"/>
      <c r="D1855" s="5"/>
      <c r="E1855" s="5"/>
    </row>
    <row r="1856" spans="1:5" x14ac:dyDescent="0.25">
      <c r="A1856" s="5"/>
      <c r="B1856" s="5"/>
      <c r="C1856" s="5"/>
      <c r="D1856" s="5"/>
      <c r="E1856" s="5"/>
    </row>
    <row r="1857" spans="1:5" x14ac:dyDescent="0.25">
      <c r="A1857" s="5"/>
      <c r="B1857" s="5"/>
      <c r="C1857" s="5"/>
      <c r="D1857" s="5"/>
      <c r="E1857" s="5"/>
    </row>
    <row r="1858" spans="1:5" x14ac:dyDescent="0.25">
      <c r="A1858" s="5"/>
      <c r="B1858" s="5"/>
      <c r="C1858" s="5"/>
      <c r="D1858" s="5"/>
      <c r="E1858" s="5"/>
    </row>
    <row r="1859" spans="1:5" x14ac:dyDescent="0.25">
      <c r="A1859" s="5"/>
      <c r="B1859" s="5"/>
      <c r="C1859" s="5"/>
      <c r="D1859" s="5"/>
      <c r="E1859" s="5"/>
    </row>
    <row r="1860" spans="1:5" x14ac:dyDescent="0.25">
      <c r="A1860" s="5"/>
      <c r="B1860" s="5"/>
      <c r="C1860" s="5"/>
      <c r="D1860" s="5"/>
      <c r="E1860" s="5"/>
    </row>
    <row r="1861" spans="1:5" x14ac:dyDescent="0.25">
      <c r="A1861" s="5"/>
      <c r="B1861" s="5"/>
      <c r="C1861" s="5"/>
      <c r="D1861" s="5"/>
      <c r="E1861" s="5"/>
    </row>
    <row r="1862" spans="1:5" x14ac:dyDescent="0.25">
      <c r="A1862" s="5"/>
      <c r="B1862" s="5"/>
      <c r="C1862" s="5"/>
      <c r="D1862" s="5"/>
      <c r="E1862" s="5"/>
    </row>
    <row r="1863" spans="1:5" x14ac:dyDescent="0.25">
      <c r="A1863" s="5"/>
      <c r="B1863" s="5"/>
      <c r="C1863" s="5"/>
      <c r="D1863" s="5"/>
      <c r="E1863" s="5"/>
    </row>
    <row r="1864" spans="1:5" x14ac:dyDescent="0.25">
      <c r="A1864" s="5"/>
      <c r="B1864" s="5"/>
      <c r="C1864" s="5"/>
      <c r="D1864" s="5"/>
      <c r="E1864" s="5"/>
    </row>
    <row r="1865" spans="1:5" x14ac:dyDescent="0.25">
      <c r="A1865" s="5"/>
      <c r="B1865" s="5"/>
      <c r="C1865" s="5"/>
      <c r="D1865" s="5"/>
      <c r="E1865" s="5"/>
    </row>
    <row r="1866" spans="1:5" x14ac:dyDescent="0.25">
      <c r="A1866" s="5"/>
      <c r="B1866" s="5"/>
      <c r="C1866" s="5"/>
      <c r="D1866" s="5"/>
      <c r="E1866" s="5"/>
    </row>
    <row r="1867" spans="1:5" x14ac:dyDescent="0.25">
      <c r="A1867" s="5"/>
      <c r="B1867" s="5"/>
      <c r="C1867" s="5"/>
      <c r="D1867" s="5"/>
      <c r="E1867" s="5"/>
    </row>
    <row r="1868" spans="1:5" x14ac:dyDescent="0.25">
      <c r="A1868" s="5"/>
      <c r="B1868" s="5"/>
      <c r="C1868" s="5"/>
      <c r="D1868" s="5"/>
      <c r="E1868" s="5"/>
    </row>
    <row r="1869" spans="1:5" x14ac:dyDescent="0.25">
      <c r="A1869" s="5"/>
      <c r="B1869" s="5"/>
      <c r="C1869" s="5"/>
      <c r="D1869" s="5"/>
      <c r="E1869" s="5"/>
    </row>
    <row r="1870" spans="1:5" x14ac:dyDescent="0.25">
      <c r="A1870" s="5"/>
      <c r="B1870" s="5"/>
      <c r="C1870" s="5"/>
      <c r="D1870" s="5"/>
      <c r="E1870" s="5"/>
    </row>
    <row r="1871" spans="1:5" x14ac:dyDescent="0.25">
      <c r="A1871" s="5"/>
      <c r="B1871" s="5"/>
      <c r="C1871" s="5"/>
      <c r="D1871" s="5"/>
      <c r="E1871" s="5"/>
    </row>
    <row r="1872" spans="1:5" x14ac:dyDescent="0.25">
      <c r="A1872" s="5"/>
      <c r="B1872" s="5"/>
      <c r="C1872" s="5"/>
      <c r="D1872" s="5"/>
      <c r="E1872" s="5"/>
    </row>
    <row r="1873" spans="1:5" x14ac:dyDescent="0.25">
      <c r="A1873" s="5"/>
      <c r="B1873" s="5"/>
      <c r="C1873" s="5"/>
      <c r="D1873" s="5"/>
      <c r="E1873" s="5"/>
    </row>
    <row r="1874" spans="1:5" x14ac:dyDescent="0.25">
      <c r="A1874" s="5"/>
      <c r="B1874" s="5"/>
      <c r="C1874" s="5"/>
      <c r="D1874" s="5"/>
      <c r="E1874" s="5"/>
    </row>
    <row r="1875" spans="1:5" x14ac:dyDescent="0.25">
      <c r="A1875" s="5"/>
      <c r="B1875" s="5"/>
      <c r="C1875" s="5"/>
      <c r="D1875" s="5"/>
      <c r="E1875" s="5"/>
    </row>
    <row r="1876" spans="1:5" x14ac:dyDescent="0.25">
      <c r="A1876" s="5"/>
      <c r="B1876" s="5"/>
      <c r="C1876" s="5"/>
      <c r="D1876" s="5"/>
      <c r="E1876" s="5"/>
    </row>
    <row r="1877" spans="1:5" x14ac:dyDescent="0.25">
      <c r="A1877" s="5"/>
      <c r="B1877" s="5"/>
      <c r="C1877" s="5"/>
      <c r="D1877" s="5"/>
      <c r="E1877" s="5"/>
    </row>
    <row r="1878" spans="1:5" x14ac:dyDescent="0.25">
      <c r="A1878" s="5"/>
      <c r="B1878" s="5"/>
      <c r="C1878" s="5"/>
      <c r="D1878" s="5"/>
      <c r="E1878" s="5"/>
    </row>
    <row r="1879" spans="1:5" x14ac:dyDescent="0.25">
      <c r="A1879" s="5"/>
      <c r="B1879" s="5"/>
      <c r="C1879" s="5"/>
      <c r="D1879" s="5"/>
      <c r="E1879" s="5"/>
    </row>
    <row r="1880" spans="1:5" x14ac:dyDescent="0.25">
      <c r="A1880" s="5"/>
      <c r="B1880" s="5"/>
      <c r="C1880" s="5"/>
      <c r="D1880" s="5"/>
      <c r="E1880" s="5"/>
    </row>
    <row r="1881" spans="1:5" x14ac:dyDescent="0.25">
      <c r="A1881" s="5"/>
      <c r="B1881" s="5"/>
      <c r="C1881" s="5"/>
      <c r="D1881" s="5"/>
      <c r="E1881" s="5"/>
    </row>
    <row r="1882" spans="1:5" x14ac:dyDescent="0.25">
      <c r="A1882" s="5"/>
      <c r="B1882" s="5"/>
      <c r="C1882" s="5"/>
      <c r="D1882" s="5"/>
      <c r="E1882" s="5"/>
    </row>
    <row r="1883" spans="1:5" x14ac:dyDescent="0.25">
      <c r="A1883" s="5"/>
      <c r="B1883" s="5"/>
      <c r="C1883" s="5"/>
      <c r="D1883" s="5"/>
      <c r="E1883" s="5"/>
    </row>
    <row r="1884" spans="1:5" x14ac:dyDescent="0.25">
      <c r="A1884" s="5"/>
      <c r="B1884" s="5"/>
      <c r="C1884" s="5"/>
      <c r="D1884" s="5"/>
      <c r="E1884" s="5"/>
    </row>
    <row r="1885" spans="1:5" x14ac:dyDescent="0.25">
      <c r="A1885" s="5"/>
      <c r="B1885" s="5"/>
      <c r="C1885" s="5"/>
      <c r="D1885" s="5"/>
      <c r="E1885" s="5"/>
    </row>
    <row r="1886" spans="1:5" x14ac:dyDescent="0.25">
      <c r="A1886" s="5"/>
      <c r="B1886" s="5"/>
      <c r="C1886" s="5"/>
      <c r="D1886" s="5"/>
      <c r="E1886" s="5"/>
    </row>
    <row r="1887" spans="1:5" x14ac:dyDescent="0.25">
      <c r="A1887" s="5"/>
      <c r="B1887" s="5"/>
      <c r="C1887" s="5"/>
      <c r="D1887" s="5"/>
      <c r="E1887" s="5"/>
    </row>
    <row r="1888" spans="1:5" x14ac:dyDescent="0.25">
      <c r="A1888" s="5"/>
      <c r="B1888" s="5"/>
      <c r="C1888" s="5"/>
      <c r="D1888" s="5"/>
      <c r="E1888" s="5"/>
    </row>
    <row r="1889" spans="1:5" x14ac:dyDescent="0.25">
      <c r="A1889" s="5"/>
      <c r="B1889" s="5"/>
      <c r="C1889" s="5"/>
      <c r="D1889" s="5"/>
      <c r="E1889" s="5"/>
    </row>
    <row r="1890" spans="1:5" x14ac:dyDescent="0.25">
      <c r="A1890" s="5"/>
      <c r="B1890" s="5"/>
      <c r="C1890" s="5"/>
      <c r="D1890" s="5"/>
      <c r="E1890" s="5"/>
    </row>
    <row r="1891" spans="1:5" x14ac:dyDescent="0.25">
      <c r="A1891" s="5"/>
      <c r="B1891" s="5"/>
      <c r="C1891" s="5"/>
      <c r="D1891" s="5"/>
      <c r="E1891" s="5"/>
    </row>
    <row r="1892" spans="1:5" x14ac:dyDescent="0.25">
      <c r="A1892" s="5"/>
      <c r="B1892" s="5"/>
      <c r="C1892" s="5"/>
      <c r="D1892" s="5"/>
      <c r="E1892" s="5"/>
    </row>
    <row r="1893" spans="1:5" x14ac:dyDescent="0.25">
      <c r="A1893" s="5"/>
      <c r="B1893" s="5"/>
      <c r="C1893" s="5"/>
      <c r="D1893" s="5"/>
      <c r="E1893" s="5"/>
    </row>
    <row r="1894" spans="1:5" x14ac:dyDescent="0.25">
      <c r="A1894" s="5"/>
      <c r="B1894" s="5"/>
      <c r="C1894" s="5"/>
      <c r="D1894" s="5"/>
      <c r="E1894" s="5"/>
    </row>
    <row r="1895" spans="1:5" x14ac:dyDescent="0.25">
      <c r="A1895" s="5"/>
      <c r="B1895" s="5"/>
      <c r="C1895" s="5"/>
      <c r="D1895" s="5"/>
      <c r="E1895" s="5"/>
    </row>
    <row r="1896" spans="1:5" x14ac:dyDescent="0.25">
      <c r="A1896" s="5"/>
      <c r="B1896" s="5"/>
      <c r="C1896" s="5"/>
      <c r="D1896" s="5"/>
      <c r="E1896" s="5"/>
    </row>
    <row r="1897" spans="1:5" x14ac:dyDescent="0.25">
      <c r="A1897" s="5"/>
      <c r="B1897" s="5"/>
      <c r="C1897" s="5"/>
      <c r="D1897" s="5"/>
      <c r="E1897" s="5"/>
    </row>
    <row r="1898" spans="1:5" x14ac:dyDescent="0.25">
      <c r="A1898" s="5"/>
      <c r="B1898" s="5"/>
      <c r="C1898" s="5"/>
      <c r="D1898" s="5"/>
      <c r="E1898" s="5"/>
    </row>
    <row r="1899" spans="1:5" x14ac:dyDescent="0.25">
      <c r="A1899" s="5"/>
      <c r="B1899" s="5"/>
      <c r="C1899" s="5"/>
      <c r="D1899" s="5"/>
      <c r="E1899" s="5"/>
    </row>
    <row r="1900" spans="1:5" x14ac:dyDescent="0.25">
      <c r="A1900" s="5"/>
      <c r="B1900" s="5"/>
      <c r="C1900" s="5"/>
      <c r="D1900" s="5"/>
      <c r="E1900" s="5"/>
    </row>
    <row r="1901" spans="1:5" x14ac:dyDescent="0.25">
      <c r="A1901" s="5"/>
      <c r="B1901" s="5"/>
      <c r="C1901" s="5"/>
      <c r="D1901" s="5"/>
      <c r="E1901" s="5"/>
    </row>
    <row r="1902" spans="1:5" x14ac:dyDescent="0.25">
      <c r="A1902" s="5"/>
      <c r="B1902" s="5"/>
      <c r="C1902" s="5"/>
      <c r="D1902" s="5"/>
      <c r="E1902" s="5"/>
    </row>
    <row r="1903" spans="1:5" x14ac:dyDescent="0.25">
      <c r="A1903" s="5"/>
      <c r="B1903" s="5"/>
      <c r="C1903" s="5"/>
      <c r="D1903" s="5"/>
      <c r="E1903" s="5"/>
    </row>
    <row r="1904" spans="1:5" x14ac:dyDescent="0.25">
      <c r="A1904" s="5"/>
      <c r="B1904" s="5"/>
      <c r="C1904" s="5"/>
      <c r="D1904" s="5"/>
      <c r="E1904" s="5"/>
    </row>
    <row r="1905" spans="1:5" x14ac:dyDescent="0.25">
      <c r="A1905" s="5"/>
      <c r="B1905" s="5"/>
      <c r="C1905" s="5"/>
      <c r="D1905" s="5"/>
      <c r="E1905" s="5"/>
    </row>
    <row r="1906" spans="1:5" x14ac:dyDescent="0.25">
      <c r="A1906" s="5"/>
      <c r="B1906" s="5"/>
      <c r="C1906" s="5"/>
      <c r="D1906" s="5"/>
      <c r="E1906" s="5"/>
    </row>
    <row r="1907" spans="1:5" x14ac:dyDescent="0.25">
      <c r="A1907" s="5"/>
      <c r="B1907" s="5"/>
      <c r="C1907" s="5"/>
      <c r="D1907" s="5"/>
      <c r="E1907" s="5"/>
    </row>
    <row r="1908" spans="1:5" x14ac:dyDescent="0.25">
      <c r="A1908" s="5"/>
      <c r="B1908" s="5"/>
      <c r="C1908" s="5"/>
      <c r="D1908" s="5"/>
      <c r="E1908" s="5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K2126"/>
  <sheetViews>
    <sheetView zoomScale="90" zoomScaleNormal="90" workbookViewId="0">
      <selection activeCell="B4" sqref="B4"/>
    </sheetView>
  </sheetViews>
  <sheetFormatPr defaultRowHeight="15" x14ac:dyDescent="0.25"/>
  <cols>
    <col min="1" max="1" width="1" style="5" customWidth="1"/>
    <col min="2" max="3" width="7.625" style="3" customWidth="1"/>
    <col min="4" max="4" width="8.5" style="3" customWidth="1"/>
    <col min="5" max="6" width="7.625" style="3" customWidth="1"/>
    <col min="7" max="8" width="6.25" style="5" customWidth="1"/>
    <col min="9" max="9" width="7.375" style="5" customWidth="1"/>
    <col min="10" max="11" width="6.25" style="5" customWidth="1"/>
    <col min="12" max="12" width="7.125" style="5" customWidth="1"/>
    <col min="13" max="25" width="6.25" style="5" customWidth="1"/>
    <col min="26" max="33" width="5.625" style="5" customWidth="1"/>
    <col min="34" max="34" width="0.5" style="5" customWidth="1"/>
    <col min="35" max="35" width="0.875" style="5" customWidth="1"/>
    <col min="36" max="36" width="0.75" style="5" customWidth="1"/>
    <col min="37" max="37" width="0.625" style="5" customWidth="1"/>
  </cols>
  <sheetData>
    <row r="1" spans="1:37" ht="20.25" x14ac:dyDescent="0.3">
      <c r="B1" s="56" t="s">
        <v>176</v>
      </c>
      <c r="C1" s="56"/>
      <c r="D1" s="56"/>
      <c r="E1" s="56"/>
      <c r="F1" s="56"/>
    </row>
    <row r="2" spans="1:37" ht="12" customHeight="1" x14ac:dyDescent="0.3">
      <c r="B2" s="109"/>
      <c r="C2" s="109"/>
      <c r="D2" s="109"/>
      <c r="E2" s="109"/>
      <c r="F2" s="109"/>
      <c r="G2" s="110"/>
      <c r="H2" s="110"/>
      <c r="I2" s="110"/>
      <c r="J2" s="110"/>
      <c r="K2" s="110"/>
      <c r="L2" s="110"/>
      <c r="M2" s="110"/>
    </row>
    <row r="3" spans="1:37" ht="20.25" x14ac:dyDescent="0.3">
      <c r="B3" s="56" t="s">
        <v>46</v>
      </c>
      <c r="C3" s="56"/>
      <c r="D3" s="56"/>
      <c r="E3" s="56"/>
      <c r="F3" s="6"/>
    </row>
    <row r="4" spans="1:37" ht="17.25" customHeight="1" thickBot="1" x14ac:dyDescent="0.35">
      <c r="B4" s="57"/>
      <c r="C4" s="57"/>
      <c r="D4" s="57"/>
      <c r="E4" s="57"/>
      <c r="F4" s="57"/>
      <c r="G4" s="58"/>
      <c r="H4" s="58"/>
      <c r="I4" s="58"/>
      <c r="J4" s="111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8"/>
      <c r="AF4" s="58"/>
      <c r="AG4" s="58"/>
    </row>
    <row r="5" spans="1:37" ht="15.75" thickBot="1" x14ac:dyDescent="0.3">
      <c r="A5" s="76"/>
      <c r="B5" s="50"/>
      <c r="C5" s="48" t="s">
        <v>125</v>
      </c>
      <c r="D5" s="50"/>
      <c r="E5" s="50"/>
      <c r="F5" s="53"/>
      <c r="G5" s="51" t="s">
        <v>126</v>
      </c>
      <c r="H5" s="59"/>
      <c r="I5" s="59"/>
      <c r="J5" s="60" t="s">
        <v>127</v>
      </c>
      <c r="K5" s="59"/>
      <c r="L5" s="61"/>
      <c r="M5" s="49" t="s">
        <v>88</v>
      </c>
      <c r="N5" s="59"/>
      <c r="O5" s="59"/>
      <c r="P5" s="60" t="s">
        <v>89</v>
      </c>
      <c r="Q5" s="59"/>
      <c r="R5" s="61"/>
      <c r="S5" s="49" t="s">
        <v>128</v>
      </c>
      <c r="T5" s="59"/>
      <c r="U5" s="61"/>
      <c r="V5" s="49" t="s">
        <v>129</v>
      </c>
      <c r="W5" s="59"/>
      <c r="X5" s="61"/>
      <c r="Y5" s="49" t="s">
        <v>130</v>
      </c>
      <c r="Z5" s="59"/>
      <c r="AA5" s="61"/>
      <c r="AB5" s="49" t="s">
        <v>131</v>
      </c>
      <c r="AC5" s="59"/>
      <c r="AD5" s="61"/>
      <c r="AE5" s="49" t="s">
        <v>132</v>
      </c>
      <c r="AF5" s="59"/>
      <c r="AG5" s="59"/>
      <c r="AH5" s="60"/>
      <c r="AI5" s="59"/>
      <c r="AJ5" s="59"/>
      <c r="AK5" s="61"/>
    </row>
    <row r="6" spans="1:37" ht="15.75" thickBot="1" x14ac:dyDescent="0.3">
      <c r="A6" s="76"/>
      <c r="B6" s="62" t="s">
        <v>40</v>
      </c>
      <c r="C6" s="64" t="s">
        <v>41</v>
      </c>
      <c r="D6" s="62" t="s">
        <v>42</v>
      </c>
      <c r="E6" s="62" t="s">
        <v>91</v>
      </c>
      <c r="F6" s="54" t="s">
        <v>92</v>
      </c>
      <c r="G6" s="64" t="s">
        <v>41</v>
      </c>
      <c r="H6" s="62" t="s">
        <v>42</v>
      </c>
      <c r="I6" s="62" t="s">
        <v>91</v>
      </c>
      <c r="J6" s="64" t="s">
        <v>41</v>
      </c>
      <c r="K6" s="62" t="s">
        <v>42</v>
      </c>
      <c r="L6" s="62" t="s">
        <v>91</v>
      </c>
      <c r="M6" s="64" t="s">
        <v>41</v>
      </c>
      <c r="N6" s="62" t="s">
        <v>42</v>
      </c>
      <c r="O6" s="62" t="s">
        <v>91</v>
      </c>
      <c r="P6" s="64" t="s">
        <v>41</v>
      </c>
      <c r="Q6" s="62" t="s">
        <v>42</v>
      </c>
      <c r="R6" s="62" t="s">
        <v>91</v>
      </c>
      <c r="S6" s="64" t="s">
        <v>41</v>
      </c>
      <c r="T6" s="62" t="s">
        <v>42</v>
      </c>
      <c r="U6" s="62" t="s">
        <v>91</v>
      </c>
      <c r="V6" s="64" t="s">
        <v>41</v>
      </c>
      <c r="W6" s="62" t="s">
        <v>42</v>
      </c>
      <c r="X6" s="62" t="s">
        <v>91</v>
      </c>
      <c r="Y6" s="64" t="s">
        <v>41</v>
      </c>
      <c r="Z6" s="62" t="s">
        <v>42</v>
      </c>
      <c r="AA6" s="62" t="s">
        <v>91</v>
      </c>
      <c r="AB6" s="64" t="s">
        <v>41</v>
      </c>
      <c r="AC6" s="62" t="s">
        <v>42</v>
      </c>
      <c r="AD6" s="62" t="s">
        <v>91</v>
      </c>
      <c r="AE6" s="64" t="s">
        <v>41</v>
      </c>
      <c r="AF6" s="62" t="s">
        <v>42</v>
      </c>
      <c r="AG6" s="62" t="s">
        <v>91</v>
      </c>
      <c r="AH6" s="64">
        <v>1</v>
      </c>
      <c r="AI6" s="62"/>
      <c r="AJ6" s="62"/>
      <c r="AK6" s="77"/>
    </row>
    <row r="7" spans="1:37" x14ac:dyDescent="0.25">
      <c r="A7" s="76"/>
      <c r="B7" s="1">
        <v>1945</v>
      </c>
      <c r="C7" s="30">
        <f t="shared" ref="C7:E38" si="0">PRODUCT(AH7)</f>
        <v>32</v>
      </c>
      <c r="D7" s="1">
        <f t="shared" si="0"/>
        <v>114</v>
      </c>
      <c r="E7" s="1">
        <f t="shared" si="0"/>
        <v>1299</v>
      </c>
      <c r="F7" s="15">
        <f t="shared" ref="F7:F69" si="1">PRODUCT(E7/D7)</f>
        <v>11.394736842105264</v>
      </c>
      <c r="G7" s="1">
        <v>9</v>
      </c>
      <c r="H7" s="1">
        <v>36</v>
      </c>
      <c r="I7" s="1">
        <v>352</v>
      </c>
      <c r="J7" s="30">
        <v>7</v>
      </c>
      <c r="K7" s="1">
        <v>21</v>
      </c>
      <c r="L7" s="14">
        <v>259</v>
      </c>
      <c r="M7" s="1"/>
      <c r="N7" s="1"/>
      <c r="O7" s="1"/>
      <c r="P7" s="30">
        <v>9</v>
      </c>
      <c r="Q7" s="1">
        <v>36</v>
      </c>
      <c r="R7" s="14">
        <v>398</v>
      </c>
      <c r="S7" s="1">
        <v>7</v>
      </c>
      <c r="T7" s="1">
        <v>21</v>
      </c>
      <c r="U7" s="1">
        <v>290</v>
      </c>
      <c r="V7" s="30"/>
      <c r="W7" s="1"/>
      <c r="X7" s="14"/>
      <c r="Y7" s="1"/>
      <c r="Z7" s="1"/>
      <c r="AA7" s="14"/>
      <c r="AB7" s="1"/>
      <c r="AC7" s="1"/>
      <c r="AD7" s="14"/>
      <c r="AE7" s="1"/>
      <c r="AF7" s="1"/>
      <c r="AG7" s="66"/>
      <c r="AH7" s="1">
        <f t="shared" ref="AH7:AJ38" si="2">PRODUCT(G7+J7+M7+P7+S7+V7+AB7)</f>
        <v>32</v>
      </c>
      <c r="AI7" s="1">
        <f t="shared" si="2"/>
        <v>114</v>
      </c>
      <c r="AJ7" s="1">
        <f t="shared" si="2"/>
        <v>1299</v>
      </c>
      <c r="AK7" s="65">
        <f>PRODUCT(AJ7/AI7)</f>
        <v>11.394736842105264</v>
      </c>
    </row>
    <row r="8" spans="1:37" x14ac:dyDescent="0.25">
      <c r="A8" s="76"/>
      <c r="B8" s="1">
        <v>1946</v>
      </c>
      <c r="C8" s="30">
        <f t="shared" si="0"/>
        <v>34</v>
      </c>
      <c r="D8" s="1">
        <f t="shared" si="0"/>
        <v>129</v>
      </c>
      <c r="E8" s="1">
        <f t="shared" si="0"/>
        <v>1772</v>
      </c>
      <c r="F8" s="15">
        <f t="shared" si="1"/>
        <v>13.736434108527131</v>
      </c>
      <c r="G8" s="1">
        <v>9</v>
      </c>
      <c r="H8" s="1">
        <v>36</v>
      </c>
      <c r="I8" s="1">
        <v>507</v>
      </c>
      <c r="J8" s="30">
        <v>9</v>
      </c>
      <c r="K8" s="1">
        <v>36</v>
      </c>
      <c r="L8" s="14">
        <v>578</v>
      </c>
      <c r="M8" s="1"/>
      <c r="N8" s="1"/>
      <c r="O8" s="1"/>
      <c r="P8" s="30">
        <v>9</v>
      </c>
      <c r="Q8" s="1">
        <v>36</v>
      </c>
      <c r="R8" s="14">
        <v>405</v>
      </c>
      <c r="S8" s="1"/>
      <c r="T8" s="1"/>
      <c r="U8" s="1"/>
      <c r="V8" s="30">
        <v>7</v>
      </c>
      <c r="W8" s="1">
        <v>21</v>
      </c>
      <c r="X8" s="14">
        <v>282</v>
      </c>
      <c r="Y8" s="1"/>
      <c r="Z8" s="1"/>
      <c r="AA8" s="14"/>
      <c r="AB8" s="1"/>
      <c r="AC8" s="1"/>
      <c r="AD8" s="14"/>
      <c r="AE8" s="1"/>
      <c r="AF8" s="1"/>
      <c r="AG8" s="14"/>
      <c r="AH8" s="1">
        <f t="shared" si="2"/>
        <v>34</v>
      </c>
      <c r="AI8" s="1">
        <f t="shared" si="2"/>
        <v>129</v>
      </c>
      <c r="AJ8" s="1">
        <f t="shared" si="2"/>
        <v>1772</v>
      </c>
      <c r="AK8" s="15">
        <f t="shared" ref="AK8:AK87" si="3">PRODUCT(AJ8/AI8)</f>
        <v>13.736434108527131</v>
      </c>
    </row>
    <row r="9" spans="1:37" x14ac:dyDescent="0.25">
      <c r="A9" s="76"/>
      <c r="B9" s="1">
        <v>1947</v>
      </c>
      <c r="C9" s="30">
        <f t="shared" si="0"/>
        <v>32</v>
      </c>
      <c r="D9" s="1">
        <f t="shared" si="0"/>
        <v>118</v>
      </c>
      <c r="E9" s="1">
        <f t="shared" si="0"/>
        <v>1494</v>
      </c>
      <c r="F9" s="15">
        <f t="shared" si="1"/>
        <v>12.661016949152541</v>
      </c>
      <c r="G9" s="1">
        <v>9</v>
      </c>
      <c r="H9" s="1">
        <v>36</v>
      </c>
      <c r="I9" s="1">
        <v>427</v>
      </c>
      <c r="J9" s="30">
        <v>9</v>
      </c>
      <c r="K9" s="1">
        <v>36</v>
      </c>
      <c r="L9" s="14">
        <v>546</v>
      </c>
      <c r="M9" s="1"/>
      <c r="N9" s="1"/>
      <c r="O9" s="1"/>
      <c r="P9" s="30">
        <v>9</v>
      </c>
      <c r="Q9" s="1">
        <v>36</v>
      </c>
      <c r="R9" s="14">
        <v>435</v>
      </c>
      <c r="S9" s="1"/>
      <c r="T9" s="1"/>
      <c r="U9" s="1"/>
      <c r="V9" s="30">
        <v>5</v>
      </c>
      <c r="W9" s="1">
        <v>10</v>
      </c>
      <c r="X9" s="14">
        <v>86</v>
      </c>
      <c r="Y9" s="1"/>
      <c r="Z9" s="1"/>
      <c r="AA9" s="14"/>
      <c r="AB9" s="1"/>
      <c r="AC9" s="1"/>
      <c r="AD9" s="14"/>
      <c r="AE9" s="1"/>
      <c r="AF9" s="1"/>
      <c r="AG9" s="14"/>
      <c r="AH9" s="1">
        <f t="shared" si="2"/>
        <v>32</v>
      </c>
      <c r="AI9" s="1">
        <f t="shared" si="2"/>
        <v>118</v>
      </c>
      <c r="AJ9" s="1">
        <f t="shared" si="2"/>
        <v>1494</v>
      </c>
      <c r="AK9" s="15">
        <f t="shared" si="3"/>
        <v>12.661016949152541</v>
      </c>
    </row>
    <row r="10" spans="1:37" x14ac:dyDescent="0.25">
      <c r="A10" s="76"/>
      <c r="B10" s="1">
        <v>1948</v>
      </c>
      <c r="C10" s="30">
        <f t="shared" si="0"/>
        <v>44</v>
      </c>
      <c r="D10" s="1">
        <f t="shared" si="0"/>
        <v>146</v>
      </c>
      <c r="E10" s="1">
        <f t="shared" si="0"/>
        <v>2241</v>
      </c>
      <c r="F10" s="15">
        <f t="shared" si="1"/>
        <v>15.349315068493151</v>
      </c>
      <c r="G10" s="1">
        <v>9</v>
      </c>
      <c r="H10" s="1">
        <v>36</v>
      </c>
      <c r="I10" s="1">
        <v>623</v>
      </c>
      <c r="J10" s="30">
        <v>9</v>
      </c>
      <c r="K10" s="1">
        <v>36</v>
      </c>
      <c r="L10" s="14">
        <v>592</v>
      </c>
      <c r="M10" s="1"/>
      <c r="N10" s="1"/>
      <c r="O10" s="1"/>
      <c r="P10" s="30">
        <v>15</v>
      </c>
      <c r="Q10" s="1">
        <v>49</v>
      </c>
      <c r="R10" s="14">
        <v>674</v>
      </c>
      <c r="S10" s="1"/>
      <c r="T10" s="1"/>
      <c r="U10" s="1"/>
      <c r="V10" s="30">
        <v>11</v>
      </c>
      <c r="W10" s="1">
        <v>25</v>
      </c>
      <c r="X10" s="14">
        <v>352</v>
      </c>
      <c r="Y10" s="1"/>
      <c r="Z10" s="1"/>
      <c r="AA10" s="14"/>
      <c r="AB10" s="1"/>
      <c r="AC10" s="1"/>
      <c r="AD10" s="14"/>
      <c r="AE10" s="1"/>
      <c r="AF10" s="1"/>
      <c r="AG10" s="14"/>
      <c r="AH10" s="1">
        <f t="shared" si="2"/>
        <v>44</v>
      </c>
      <c r="AI10" s="1">
        <f t="shared" si="2"/>
        <v>146</v>
      </c>
      <c r="AJ10" s="1">
        <f t="shared" si="2"/>
        <v>2241</v>
      </c>
      <c r="AK10" s="15">
        <f t="shared" si="3"/>
        <v>15.349315068493151</v>
      </c>
    </row>
    <row r="11" spans="1:37" x14ac:dyDescent="0.25">
      <c r="A11" s="76"/>
      <c r="B11" s="1">
        <v>1949</v>
      </c>
      <c r="C11" s="30">
        <f t="shared" si="0"/>
        <v>77</v>
      </c>
      <c r="D11" s="1">
        <f t="shared" si="0"/>
        <v>348</v>
      </c>
      <c r="E11" s="1">
        <f t="shared" si="0"/>
        <v>5154</v>
      </c>
      <c r="F11" s="15">
        <f t="shared" si="1"/>
        <v>14.810344827586206</v>
      </c>
      <c r="G11" s="1">
        <v>8</v>
      </c>
      <c r="H11" s="1">
        <v>28</v>
      </c>
      <c r="I11" s="1">
        <v>448</v>
      </c>
      <c r="J11" s="30">
        <v>11</v>
      </c>
      <c r="K11" s="1">
        <v>55</v>
      </c>
      <c r="L11" s="14">
        <v>823</v>
      </c>
      <c r="M11" s="1">
        <v>13</v>
      </c>
      <c r="N11" s="1">
        <v>78</v>
      </c>
      <c r="O11" s="1">
        <v>1246</v>
      </c>
      <c r="P11" s="30">
        <v>9</v>
      </c>
      <c r="Q11" s="1">
        <v>36</v>
      </c>
      <c r="R11" s="14">
        <v>620</v>
      </c>
      <c r="S11" s="1">
        <v>11</v>
      </c>
      <c r="T11" s="1">
        <v>55</v>
      </c>
      <c r="U11" s="1">
        <v>949</v>
      </c>
      <c r="V11" s="30"/>
      <c r="W11" s="1"/>
      <c r="X11" s="14"/>
      <c r="Y11" s="1">
        <v>9</v>
      </c>
      <c r="Z11" s="1">
        <v>36</v>
      </c>
      <c r="AA11" s="14">
        <v>205</v>
      </c>
      <c r="AB11" s="1">
        <v>10</v>
      </c>
      <c r="AC11" s="1">
        <v>45</v>
      </c>
      <c r="AD11" s="14">
        <v>602</v>
      </c>
      <c r="AE11" s="1">
        <v>6</v>
      </c>
      <c r="AF11" s="1">
        <v>15</v>
      </c>
      <c r="AG11" s="14">
        <v>261</v>
      </c>
      <c r="AH11" s="1">
        <f t="shared" ref="AH11:AJ17" si="4">PRODUCT(G11+J11+M11+P11+S11+V11+AB11+AE11+Y11)</f>
        <v>77</v>
      </c>
      <c r="AI11" s="1">
        <f t="shared" si="4"/>
        <v>348</v>
      </c>
      <c r="AJ11" s="1">
        <f t="shared" si="4"/>
        <v>5154</v>
      </c>
      <c r="AK11" s="15">
        <f t="shared" si="3"/>
        <v>14.810344827586206</v>
      </c>
    </row>
    <row r="12" spans="1:37" x14ac:dyDescent="0.25">
      <c r="A12" s="76"/>
      <c r="B12" s="1">
        <v>1950</v>
      </c>
      <c r="C12" s="30">
        <f t="shared" si="0"/>
        <v>76</v>
      </c>
      <c r="D12" s="1">
        <f t="shared" si="0"/>
        <v>337</v>
      </c>
      <c r="E12" s="1">
        <f t="shared" si="0"/>
        <v>5645</v>
      </c>
      <c r="F12" s="15">
        <f t="shared" si="1"/>
        <v>16.750741839762611</v>
      </c>
      <c r="G12" s="1">
        <v>9</v>
      </c>
      <c r="H12" s="1">
        <v>36</v>
      </c>
      <c r="I12" s="1">
        <v>683</v>
      </c>
      <c r="J12" s="30">
        <v>11</v>
      </c>
      <c r="K12" s="1">
        <v>55</v>
      </c>
      <c r="L12" s="14">
        <v>1071</v>
      </c>
      <c r="M12" s="1">
        <v>10</v>
      </c>
      <c r="N12" s="1">
        <v>45</v>
      </c>
      <c r="O12" s="1">
        <v>632</v>
      </c>
      <c r="P12" s="30">
        <v>9</v>
      </c>
      <c r="Q12" s="1">
        <v>36</v>
      </c>
      <c r="R12" s="14">
        <v>604</v>
      </c>
      <c r="S12" s="1">
        <v>11</v>
      </c>
      <c r="T12" s="1">
        <v>55</v>
      </c>
      <c r="U12" s="1">
        <v>873</v>
      </c>
      <c r="V12" s="30"/>
      <c r="W12" s="1"/>
      <c r="X12" s="14"/>
      <c r="Y12" s="1">
        <v>10</v>
      </c>
      <c r="Z12" s="1">
        <v>45</v>
      </c>
      <c r="AA12" s="14">
        <v>806</v>
      </c>
      <c r="AB12" s="1">
        <v>11</v>
      </c>
      <c r="AC12" s="1">
        <v>55</v>
      </c>
      <c r="AD12" s="14">
        <v>823</v>
      </c>
      <c r="AE12" s="1">
        <v>5</v>
      </c>
      <c r="AF12" s="1">
        <v>10</v>
      </c>
      <c r="AG12" s="14">
        <v>153</v>
      </c>
      <c r="AH12" s="1">
        <f t="shared" si="4"/>
        <v>76</v>
      </c>
      <c r="AI12" s="1">
        <f t="shared" si="4"/>
        <v>337</v>
      </c>
      <c r="AJ12" s="1">
        <f t="shared" si="4"/>
        <v>5645</v>
      </c>
      <c r="AK12" s="15">
        <f t="shared" si="3"/>
        <v>16.750741839762611</v>
      </c>
    </row>
    <row r="13" spans="1:37" x14ac:dyDescent="0.25">
      <c r="A13" s="76"/>
      <c r="B13" s="1">
        <v>1951</v>
      </c>
      <c r="C13" s="30">
        <f t="shared" si="0"/>
        <v>79</v>
      </c>
      <c r="D13" s="1">
        <f t="shared" si="0"/>
        <v>358</v>
      </c>
      <c r="E13" s="1">
        <f t="shared" si="0"/>
        <v>5842</v>
      </c>
      <c r="F13" s="15">
        <f t="shared" si="1"/>
        <v>16.318435754189945</v>
      </c>
      <c r="G13" s="1">
        <v>9</v>
      </c>
      <c r="H13" s="1">
        <v>36</v>
      </c>
      <c r="I13" s="1">
        <v>569</v>
      </c>
      <c r="J13" s="30">
        <v>10</v>
      </c>
      <c r="K13" s="1">
        <v>45</v>
      </c>
      <c r="L13" s="14">
        <v>722</v>
      </c>
      <c r="M13" s="1">
        <v>11</v>
      </c>
      <c r="N13" s="1">
        <v>55</v>
      </c>
      <c r="O13" s="1">
        <v>841</v>
      </c>
      <c r="P13" s="30">
        <v>9</v>
      </c>
      <c r="Q13" s="1">
        <v>36</v>
      </c>
      <c r="R13" s="14">
        <v>568</v>
      </c>
      <c r="S13" s="1">
        <v>11</v>
      </c>
      <c r="T13" s="1">
        <v>55</v>
      </c>
      <c r="U13" s="1">
        <v>993</v>
      </c>
      <c r="V13" s="30"/>
      <c r="W13" s="1"/>
      <c r="X13" s="14"/>
      <c r="Y13" s="1">
        <v>11</v>
      </c>
      <c r="Z13" s="1">
        <v>55</v>
      </c>
      <c r="AA13" s="14">
        <v>971</v>
      </c>
      <c r="AB13" s="1">
        <v>11</v>
      </c>
      <c r="AC13" s="1">
        <v>55</v>
      </c>
      <c r="AD13" s="14">
        <v>841</v>
      </c>
      <c r="AE13" s="1">
        <v>7</v>
      </c>
      <c r="AF13" s="1">
        <v>21</v>
      </c>
      <c r="AG13" s="14">
        <v>337</v>
      </c>
      <c r="AH13" s="1">
        <f t="shared" si="4"/>
        <v>79</v>
      </c>
      <c r="AI13" s="1">
        <f t="shared" si="4"/>
        <v>358</v>
      </c>
      <c r="AJ13" s="1">
        <f t="shared" si="4"/>
        <v>5842</v>
      </c>
      <c r="AK13" s="15">
        <f t="shared" si="3"/>
        <v>16.318435754189945</v>
      </c>
    </row>
    <row r="14" spans="1:37" x14ac:dyDescent="0.25">
      <c r="A14" s="76"/>
      <c r="B14" s="1">
        <v>1952</v>
      </c>
      <c r="C14" s="30">
        <f t="shared" si="0"/>
        <v>74</v>
      </c>
      <c r="D14" s="1">
        <f t="shared" si="0"/>
        <v>315</v>
      </c>
      <c r="E14" s="1">
        <f t="shared" si="0"/>
        <v>4692</v>
      </c>
      <c r="F14" s="15">
        <f t="shared" si="1"/>
        <v>14.895238095238096</v>
      </c>
      <c r="G14" s="1">
        <v>8</v>
      </c>
      <c r="H14" s="1">
        <v>28</v>
      </c>
      <c r="I14" s="1">
        <v>475</v>
      </c>
      <c r="J14" s="30">
        <v>9</v>
      </c>
      <c r="K14" s="1">
        <v>36</v>
      </c>
      <c r="L14" s="14">
        <v>572</v>
      </c>
      <c r="M14" s="1">
        <v>11</v>
      </c>
      <c r="N14" s="1">
        <v>55</v>
      </c>
      <c r="O14" s="1">
        <v>706</v>
      </c>
      <c r="P14" s="30">
        <v>9</v>
      </c>
      <c r="Q14" s="1">
        <v>36</v>
      </c>
      <c r="R14" s="14">
        <v>589</v>
      </c>
      <c r="S14" s="1">
        <v>10</v>
      </c>
      <c r="T14" s="1">
        <v>45</v>
      </c>
      <c r="U14" s="1">
        <v>747</v>
      </c>
      <c r="V14" s="30"/>
      <c r="W14" s="1"/>
      <c r="X14" s="14"/>
      <c r="Y14" s="1">
        <v>10</v>
      </c>
      <c r="Z14" s="1">
        <v>45</v>
      </c>
      <c r="AA14" s="14">
        <v>709</v>
      </c>
      <c r="AB14" s="1">
        <v>11</v>
      </c>
      <c r="AC14" s="1">
        <v>55</v>
      </c>
      <c r="AD14" s="14">
        <v>692</v>
      </c>
      <c r="AE14" s="1">
        <v>6</v>
      </c>
      <c r="AF14" s="1">
        <v>15</v>
      </c>
      <c r="AG14" s="14">
        <v>202</v>
      </c>
      <c r="AH14" s="1">
        <f t="shared" si="4"/>
        <v>74</v>
      </c>
      <c r="AI14" s="1">
        <f t="shared" si="4"/>
        <v>315</v>
      </c>
      <c r="AJ14" s="1">
        <f t="shared" si="4"/>
        <v>4692</v>
      </c>
      <c r="AK14" s="15">
        <f t="shared" si="3"/>
        <v>14.895238095238096</v>
      </c>
    </row>
    <row r="15" spans="1:37" x14ac:dyDescent="0.25">
      <c r="A15" s="76"/>
      <c r="B15" s="1">
        <v>1953</v>
      </c>
      <c r="C15" s="30">
        <f t="shared" si="0"/>
        <v>74</v>
      </c>
      <c r="D15" s="1">
        <f t="shared" si="0"/>
        <v>316</v>
      </c>
      <c r="E15" s="1">
        <f t="shared" si="0"/>
        <v>4218</v>
      </c>
      <c r="F15" s="15">
        <f t="shared" si="1"/>
        <v>13.348101265822784</v>
      </c>
      <c r="G15" s="1">
        <v>9</v>
      </c>
      <c r="H15" s="1">
        <v>36</v>
      </c>
      <c r="I15" s="1">
        <v>514</v>
      </c>
      <c r="J15" s="30">
        <v>9</v>
      </c>
      <c r="K15" s="1">
        <v>36</v>
      </c>
      <c r="L15" s="14">
        <v>561</v>
      </c>
      <c r="M15" s="1">
        <v>11</v>
      </c>
      <c r="N15" s="1">
        <v>55</v>
      </c>
      <c r="O15" s="1">
        <v>575</v>
      </c>
      <c r="P15" s="30">
        <v>9</v>
      </c>
      <c r="Q15" s="1">
        <v>36</v>
      </c>
      <c r="R15" s="14">
        <v>617</v>
      </c>
      <c r="S15" s="1">
        <v>11</v>
      </c>
      <c r="T15" s="1">
        <v>55</v>
      </c>
      <c r="U15" s="1">
        <v>719</v>
      </c>
      <c r="V15" s="30"/>
      <c r="W15" s="1"/>
      <c r="X15" s="14"/>
      <c r="Y15" s="1">
        <v>8</v>
      </c>
      <c r="Z15" s="1">
        <v>28</v>
      </c>
      <c r="AA15" s="14">
        <v>370</v>
      </c>
      <c r="AB15" s="1">
        <v>11</v>
      </c>
      <c r="AC15" s="1">
        <v>55</v>
      </c>
      <c r="AD15" s="14">
        <v>687</v>
      </c>
      <c r="AE15" s="1">
        <v>6</v>
      </c>
      <c r="AF15" s="1">
        <v>15</v>
      </c>
      <c r="AG15" s="14">
        <v>175</v>
      </c>
      <c r="AH15" s="1">
        <f t="shared" si="4"/>
        <v>74</v>
      </c>
      <c r="AI15" s="1">
        <f t="shared" si="4"/>
        <v>316</v>
      </c>
      <c r="AJ15" s="1">
        <f t="shared" si="4"/>
        <v>4218</v>
      </c>
      <c r="AK15" s="15">
        <f t="shared" si="3"/>
        <v>13.348101265822784</v>
      </c>
    </row>
    <row r="16" spans="1:37" x14ac:dyDescent="0.25">
      <c r="A16" s="76"/>
      <c r="B16" s="1">
        <v>1954</v>
      </c>
      <c r="C16" s="30">
        <f t="shared" si="0"/>
        <v>76</v>
      </c>
      <c r="D16" s="1">
        <f t="shared" si="0"/>
        <v>330</v>
      </c>
      <c r="E16" s="1">
        <f t="shared" si="0"/>
        <v>4699</v>
      </c>
      <c r="F16" s="15">
        <f t="shared" si="1"/>
        <v>14.23939393939394</v>
      </c>
      <c r="G16" s="1">
        <v>9</v>
      </c>
      <c r="H16" s="1">
        <v>36</v>
      </c>
      <c r="I16" s="1">
        <v>541</v>
      </c>
      <c r="J16" s="30">
        <v>9</v>
      </c>
      <c r="K16" s="1">
        <v>36</v>
      </c>
      <c r="L16" s="14">
        <v>413</v>
      </c>
      <c r="M16" s="1">
        <v>11</v>
      </c>
      <c r="N16" s="1">
        <v>55</v>
      </c>
      <c r="O16" s="1">
        <v>805</v>
      </c>
      <c r="P16" s="30">
        <v>9</v>
      </c>
      <c r="Q16" s="1">
        <v>36</v>
      </c>
      <c r="R16" s="14">
        <v>403</v>
      </c>
      <c r="S16" s="1">
        <v>11</v>
      </c>
      <c r="T16" s="1">
        <v>55</v>
      </c>
      <c r="U16" s="1">
        <v>860</v>
      </c>
      <c r="V16" s="30"/>
      <c r="W16" s="1"/>
      <c r="X16" s="14"/>
      <c r="Y16" s="1">
        <v>9</v>
      </c>
      <c r="Z16" s="1">
        <v>36</v>
      </c>
      <c r="AA16" s="14">
        <v>511</v>
      </c>
      <c r="AB16" s="1">
        <v>11</v>
      </c>
      <c r="AC16" s="1">
        <v>55</v>
      </c>
      <c r="AD16" s="14">
        <v>808</v>
      </c>
      <c r="AE16" s="1">
        <v>7</v>
      </c>
      <c r="AF16" s="1">
        <v>21</v>
      </c>
      <c r="AG16" s="14">
        <v>358</v>
      </c>
      <c r="AH16" s="1">
        <f t="shared" si="4"/>
        <v>76</v>
      </c>
      <c r="AI16" s="1">
        <f t="shared" si="4"/>
        <v>330</v>
      </c>
      <c r="AJ16" s="1">
        <f t="shared" si="4"/>
        <v>4699</v>
      </c>
      <c r="AK16" s="15">
        <f t="shared" si="3"/>
        <v>14.23939393939394</v>
      </c>
    </row>
    <row r="17" spans="1:37" x14ac:dyDescent="0.25">
      <c r="A17" s="76"/>
      <c r="B17" s="1">
        <v>1955</v>
      </c>
      <c r="C17" s="30">
        <f t="shared" si="0"/>
        <v>72</v>
      </c>
      <c r="D17" s="1">
        <f t="shared" si="0"/>
        <v>301</v>
      </c>
      <c r="E17" s="1">
        <f t="shared" si="0"/>
        <v>4187</v>
      </c>
      <c r="F17" s="15">
        <f t="shared" si="1"/>
        <v>13.91029900332226</v>
      </c>
      <c r="G17" s="1">
        <v>9</v>
      </c>
      <c r="H17" s="1">
        <v>36</v>
      </c>
      <c r="I17" s="1">
        <v>524</v>
      </c>
      <c r="J17" s="30">
        <v>8</v>
      </c>
      <c r="K17" s="1">
        <v>28</v>
      </c>
      <c r="L17" s="14">
        <v>353</v>
      </c>
      <c r="M17" s="1">
        <v>11</v>
      </c>
      <c r="N17" s="1">
        <v>55</v>
      </c>
      <c r="O17" s="1">
        <v>638</v>
      </c>
      <c r="P17" s="30">
        <v>9</v>
      </c>
      <c r="Q17" s="1">
        <v>36</v>
      </c>
      <c r="R17" s="14">
        <v>399</v>
      </c>
      <c r="S17" s="1">
        <v>11</v>
      </c>
      <c r="T17" s="1">
        <v>55</v>
      </c>
      <c r="U17" s="1">
        <v>973</v>
      </c>
      <c r="V17" s="30"/>
      <c r="W17" s="1"/>
      <c r="X17" s="14"/>
      <c r="Y17" s="1">
        <v>9</v>
      </c>
      <c r="Z17" s="1">
        <v>36</v>
      </c>
      <c r="AA17" s="14">
        <v>608</v>
      </c>
      <c r="AB17" s="1">
        <v>10</v>
      </c>
      <c r="AC17" s="1">
        <v>45</v>
      </c>
      <c r="AD17" s="14">
        <v>598</v>
      </c>
      <c r="AE17" s="1">
        <v>5</v>
      </c>
      <c r="AF17" s="1">
        <v>10</v>
      </c>
      <c r="AG17" s="14">
        <v>94</v>
      </c>
      <c r="AH17" s="1">
        <f>PRODUCT(G17+J17+M17+P17+S17+V17+AB17+AE17+Y17)</f>
        <v>72</v>
      </c>
      <c r="AI17" s="1">
        <f t="shared" si="4"/>
        <v>301</v>
      </c>
      <c r="AJ17" s="1">
        <f t="shared" si="4"/>
        <v>4187</v>
      </c>
      <c r="AK17" s="15">
        <f t="shared" si="3"/>
        <v>13.91029900332226</v>
      </c>
    </row>
    <row r="18" spans="1:37" x14ac:dyDescent="0.25">
      <c r="A18" s="76"/>
      <c r="B18" s="1">
        <v>1956</v>
      </c>
      <c r="C18" s="30">
        <f t="shared" si="0"/>
        <v>41</v>
      </c>
      <c r="D18" s="1">
        <f t="shared" si="0"/>
        <v>193</v>
      </c>
      <c r="E18" s="1">
        <f t="shared" si="0"/>
        <v>2355</v>
      </c>
      <c r="F18" s="15">
        <f t="shared" si="1"/>
        <v>12.202072538860104</v>
      </c>
      <c r="G18" s="1">
        <v>11</v>
      </c>
      <c r="H18" s="1">
        <v>55</v>
      </c>
      <c r="I18" s="1">
        <v>709</v>
      </c>
      <c r="J18" s="30">
        <v>11</v>
      </c>
      <c r="K18" s="1">
        <v>55</v>
      </c>
      <c r="L18" s="14">
        <v>555</v>
      </c>
      <c r="M18" s="1">
        <v>11</v>
      </c>
      <c r="N18" s="1">
        <v>55</v>
      </c>
      <c r="O18" s="1">
        <v>751</v>
      </c>
      <c r="P18" s="30">
        <v>8</v>
      </c>
      <c r="Q18" s="1">
        <v>28</v>
      </c>
      <c r="R18" s="14">
        <v>340</v>
      </c>
      <c r="S18" s="1"/>
      <c r="T18" s="1"/>
      <c r="U18" s="1"/>
      <c r="V18" s="30"/>
      <c r="W18" s="1"/>
      <c r="X18" s="14"/>
      <c r="Y18" s="1"/>
      <c r="Z18" s="1"/>
      <c r="AA18" s="14"/>
      <c r="AB18" s="1"/>
      <c r="AC18" s="1"/>
      <c r="AD18" s="14"/>
      <c r="AE18" s="1"/>
      <c r="AF18" s="1"/>
      <c r="AG18" s="14"/>
      <c r="AH18" s="1">
        <f t="shared" si="2"/>
        <v>41</v>
      </c>
      <c r="AI18" s="1">
        <f t="shared" si="2"/>
        <v>193</v>
      </c>
      <c r="AJ18" s="1">
        <f t="shared" si="2"/>
        <v>2355</v>
      </c>
      <c r="AK18" s="15">
        <f t="shared" si="3"/>
        <v>12.202072538860104</v>
      </c>
    </row>
    <row r="19" spans="1:37" x14ac:dyDescent="0.25">
      <c r="A19" s="76"/>
      <c r="B19" s="1">
        <v>1957</v>
      </c>
      <c r="C19" s="30">
        <f t="shared" si="0"/>
        <v>41</v>
      </c>
      <c r="D19" s="1">
        <f t="shared" si="0"/>
        <v>193</v>
      </c>
      <c r="E19" s="1">
        <f t="shared" si="0"/>
        <v>3207</v>
      </c>
      <c r="F19" s="15">
        <f t="shared" si="1"/>
        <v>16.616580310880828</v>
      </c>
      <c r="G19" s="1">
        <v>11</v>
      </c>
      <c r="H19" s="1">
        <v>55</v>
      </c>
      <c r="I19" s="1">
        <v>982</v>
      </c>
      <c r="J19" s="30">
        <v>11</v>
      </c>
      <c r="K19" s="1">
        <v>55</v>
      </c>
      <c r="L19" s="14">
        <v>676</v>
      </c>
      <c r="M19" s="1">
        <v>11</v>
      </c>
      <c r="N19" s="1">
        <v>55</v>
      </c>
      <c r="O19" s="1">
        <v>996</v>
      </c>
      <c r="P19" s="30">
        <v>8</v>
      </c>
      <c r="Q19" s="1">
        <v>28</v>
      </c>
      <c r="R19" s="14">
        <v>553</v>
      </c>
      <c r="S19" s="1"/>
      <c r="T19" s="1"/>
      <c r="U19" s="1"/>
      <c r="V19" s="30"/>
      <c r="W19" s="1"/>
      <c r="X19" s="14"/>
      <c r="Y19" s="1"/>
      <c r="Z19" s="1"/>
      <c r="AA19" s="14"/>
      <c r="AB19" s="1"/>
      <c r="AC19" s="1"/>
      <c r="AD19" s="14"/>
      <c r="AE19" s="1"/>
      <c r="AF19" s="1"/>
      <c r="AG19" s="14"/>
      <c r="AH19" s="1">
        <f t="shared" si="2"/>
        <v>41</v>
      </c>
      <c r="AI19" s="1">
        <f t="shared" si="2"/>
        <v>193</v>
      </c>
      <c r="AJ19" s="1">
        <f t="shared" si="2"/>
        <v>3207</v>
      </c>
      <c r="AK19" s="15">
        <f t="shared" si="3"/>
        <v>16.616580310880828</v>
      </c>
    </row>
    <row r="20" spans="1:37" x14ac:dyDescent="0.25">
      <c r="A20" s="76"/>
      <c r="B20" s="1">
        <v>1958</v>
      </c>
      <c r="C20" s="30">
        <f t="shared" si="0"/>
        <v>42</v>
      </c>
      <c r="D20" s="1">
        <f t="shared" si="0"/>
        <v>201</v>
      </c>
      <c r="E20" s="1">
        <f t="shared" si="0"/>
        <v>3112</v>
      </c>
      <c r="F20" s="15">
        <f t="shared" si="1"/>
        <v>15.482587064676617</v>
      </c>
      <c r="G20" s="1">
        <v>11</v>
      </c>
      <c r="H20" s="1">
        <v>55</v>
      </c>
      <c r="I20" s="1">
        <v>982</v>
      </c>
      <c r="J20" s="30">
        <v>11</v>
      </c>
      <c r="K20" s="1">
        <v>55</v>
      </c>
      <c r="L20" s="1">
        <v>747</v>
      </c>
      <c r="M20" s="30">
        <v>11</v>
      </c>
      <c r="N20" s="1">
        <v>55</v>
      </c>
      <c r="O20" s="14">
        <v>864</v>
      </c>
      <c r="P20" s="30">
        <v>9</v>
      </c>
      <c r="Q20" s="1">
        <v>36</v>
      </c>
      <c r="R20" s="14">
        <v>519</v>
      </c>
      <c r="S20" s="30"/>
      <c r="T20" s="1"/>
      <c r="U20" s="14"/>
      <c r="V20" s="30"/>
      <c r="W20" s="1"/>
      <c r="X20" s="14"/>
      <c r="Y20" s="1"/>
      <c r="Z20" s="1"/>
      <c r="AA20" s="14"/>
      <c r="AB20" s="1"/>
      <c r="AC20" s="1"/>
      <c r="AD20" s="14"/>
      <c r="AE20" s="1"/>
      <c r="AF20" s="1"/>
      <c r="AG20" s="14"/>
      <c r="AH20" s="1">
        <f t="shared" si="2"/>
        <v>42</v>
      </c>
      <c r="AI20" s="1">
        <f t="shared" si="2"/>
        <v>201</v>
      </c>
      <c r="AJ20" s="1">
        <f t="shared" si="2"/>
        <v>3112</v>
      </c>
      <c r="AK20" s="15">
        <f t="shared" si="3"/>
        <v>15.482587064676617</v>
      </c>
    </row>
    <row r="21" spans="1:37" x14ac:dyDescent="0.25">
      <c r="A21" s="76"/>
      <c r="B21" s="1">
        <v>1959</v>
      </c>
      <c r="C21" s="30">
        <f t="shared" si="0"/>
        <v>41</v>
      </c>
      <c r="D21" s="1">
        <f t="shared" si="0"/>
        <v>191</v>
      </c>
      <c r="E21" s="1">
        <f t="shared" si="0"/>
        <v>2811</v>
      </c>
      <c r="F21" s="15">
        <f t="shared" si="1"/>
        <v>14.717277486910994</v>
      </c>
      <c r="G21" s="1">
        <v>10</v>
      </c>
      <c r="H21" s="1">
        <v>45</v>
      </c>
      <c r="I21" s="1">
        <v>679</v>
      </c>
      <c r="J21" s="30">
        <v>11</v>
      </c>
      <c r="K21" s="1">
        <v>55</v>
      </c>
      <c r="L21" s="14">
        <v>724</v>
      </c>
      <c r="M21" s="1">
        <v>11</v>
      </c>
      <c r="N21" s="1">
        <v>55</v>
      </c>
      <c r="O21" s="1">
        <v>953</v>
      </c>
      <c r="P21" s="30">
        <v>9</v>
      </c>
      <c r="Q21" s="1">
        <v>36</v>
      </c>
      <c r="R21" s="14">
        <v>455</v>
      </c>
      <c r="S21" s="1"/>
      <c r="T21" s="1"/>
      <c r="U21" s="1"/>
      <c r="V21" s="30"/>
      <c r="W21" s="1"/>
      <c r="X21" s="14"/>
      <c r="Y21" s="1"/>
      <c r="Z21" s="1"/>
      <c r="AA21" s="14"/>
      <c r="AB21" s="1"/>
      <c r="AC21" s="1"/>
      <c r="AD21" s="14"/>
      <c r="AE21" s="1"/>
      <c r="AF21" s="1"/>
      <c r="AG21" s="14"/>
      <c r="AH21" s="1">
        <f t="shared" si="2"/>
        <v>41</v>
      </c>
      <c r="AI21" s="1">
        <f t="shared" si="2"/>
        <v>191</v>
      </c>
      <c r="AJ21" s="1">
        <f t="shared" si="2"/>
        <v>2811</v>
      </c>
      <c r="AK21" s="15">
        <f t="shared" si="3"/>
        <v>14.717277486910994</v>
      </c>
    </row>
    <row r="22" spans="1:37" x14ac:dyDescent="0.25">
      <c r="A22" s="76"/>
      <c r="B22" s="1">
        <v>1960</v>
      </c>
      <c r="C22" s="30">
        <f t="shared" si="0"/>
        <v>44</v>
      </c>
      <c r="D22" s="1">
        <f t="shared" si="0"/>
        <v>220</v>
      </c>
      <c r="E22" s="1">
        <f t="shared" si="0"/>
        <v>3174</v>
      </c>
      <c r="F22" s="15">
        <f t="shared" si="1"/>
        <v>14.427272727272728</v>
      </c>
      <c r="G22" s="1">
        <v>11</v>
      </c>
      <c r="H22" s="1">
        <v>55</v>
      </c>
      <c r="I22" s="1">
        <v>675</v>
      </c>
      <c r="J22" s="30">
        <v>11</v>
      </c>
      <c r="K22" s="1">
        <v>55</v>
      </c>
      <c r="L22" s="14">
        <v>836</v>
      </c>
      <c r="M22" s="1">
        <v>11</v>
      </c>
      <c r="N22" s="1">
        <v>55</v>
      </c>
      <c r="O22" s="1">
        <v>909</v>
      </c>
      <c r="P22" s="30">
        <v>11</v>
      </c>
      <c r="Q22" s="1">
        <v>55</v>
      </c>
      <c r="R22" s="14">
        <v>754</v>
      </c>
      <c r="S22" s="1"/>
      <c r="T22" s="1"/>
      <c r="U22" s="1"/>
      <c r="V22" s="30"/>
      <c r="W22" s="1"/>
      <c r="X22" s="14"/>
      <c r="Y22" s="1"/>
      <c r="Z22" s="1"/>
      <c r="AA22" s="14"/>
      <c r="AB22" s="1"/>
      <c r="AC22" s="1"/>
      <c r="AD22" s="14"/>
      <c r="AE22" s="1"/>
      <c r="AF22" s="1"/>
      <c r="AG22" s="14"/>
      <c r="AH22" s="1">
        <f t="shared" si="2"/>
        <v>44</v>
      </c>
      <c r="AI22" s="1">
        <f t="shared" si="2"/>
        <v>220</v>
      </c>
      <c r="AJ22" s="1">
        <f t="shared" si="2"/>
        <v>3174</v>
      </c>
      <c r="AK22" s="15">
        <f t="shared" si="3"/>
        <v>14.427272727272728</v>
      </c>
    </row>
    <row r="23" spans="1:37" x14ac:dyDescent="0.25">
      <c r="A23" s="76"/>
      <c r="B23" s="1">
        <v>1961</v>
      </c>
      <c r="C23" s="30">
        <f t="shared" si="0"/>
        <v>44</v>
      </c>
      <c r="D23" s="1">
        <f t="shared" si="0"/>
        <v>220</v>
      </c>
      <c r="E23" s="1">
        <f t="shared" si="0"/>
        <v>3270</v>
      </c>
      <c r="F23" s="15">
        <f t="shared" si="1"/>
        <v>14.863636363636363</v>
      </c>
      <c r="G23" s="1">
        <v>11</v>
      </c>
      <c r="H23" s="1">
        <v>55</v>
      </c>
      <c r="I23" s="1">
        <v>903</v>
      </c>
      <c r="J23" s="30">
        <v>11</v>
      </c>
      <c r="K23" s="1">
        <v>55</v>
      </c>
      <c r="L23" s="14">
        <v>691</v>
      </c>
      <c r="M23" s="1">
        <v>11</v>
      </c>
      <c r="N23" s="1">
        <v>55</v>
      </c>
      <c r="O23" s="1">
        <v>948</v>
      </c>
      <c r="P23" s="30">
        <v>11</v>
      </c>
      <c r="Q23" s="1">
        <v>55</v>
      </c>
      <c r="R23" s="14">
        <v>728</v>
      </c>
      <c r="S23" s="1"/>
      <c r="T23" s="1"/>
      <c r="U23" s="1"/>
      <c r="V23" s="30"/>
      <c r="W23" s="1"/>
      <c r="X23" s="14"/>
      <c r="Y23" s="1"/>
      <c r="Z23" s="1"/>
      <c r="AA23" s="14"/>
      <c r="AB23" s="1"/>
      <c r="AC23" s="1"/>
      <c r="AD23" s="14"/>
      <c r="AE23" s="1"/>
      <c r="AF23" s="1"/>
      <c r="AG23" s="14"/>
      <c r="AH23" s="1">
        <f t="shared" si="2"/>
        <v>44</v>
      </c>
      <c r="AI23" s="1">
        <f t="shared" si="2"/>
        <v>220</v>
      </c>
      <c r="AJ23" s="1">
        <f t="shared" si="2"/>
        <v>3270</v>
      </c>
      <c r="AK23" s="15">
        <f t="shared" si="3"/>
        <v>14.863636363636363</v>
      </c>
    </row>
    <row r="24" spans="1:37" x14ac:dyDescent="0.25">
      <c r="A24" s="76"/>
      <c r="B24" s="1">
        <v>1962</v>
      </c>
      <c r="C24" s="30">
        <f t="shared" si="0"/>
        <v>44</v>
      </c>
      <c r="D24" s="1">
        <f t="shared" si="0"/>
        <v>220</v>
      </c>
      <c r="E24" s="1">
        <f t="shared" si="0"/>
        <v>3309</v>
      </c>
      <c r="F24" s="15">
        <f t="shared" si="1"/>
        <v>15.040909090909091</v>
      </c>
      <c r="G24" s="1">
        <v>11</v>
      </c>
      <c r="H24" s="1">
        <v>55</v>
      </c>
      <c r="I24" s="1">
        <v>919</v>
      </c>
      <c r="J24" s="30">
        <v>11</v>
      </c>
      <c r="K24" s="1">
        <v>55</v>
      </c>
      <c r="L24" s="14">
        <v>744</v>
      </c>
      <c r="M24" s="1">
        <v>11</v>
      </c>
      <c r="N24" s="1">
        <v>55</v>
      </c>
      <c r="O24" s="1">
        <v>764</v>
      </c>
      <c r="P24" s="30">
        <v>11</v>
      </c>
      <c r="Q24" s="1">
        <v>55</v>
      </c>
      <c r="R24" s="14">
        <v>882</v>
      </c>
      <c r="S24" s="1"/>
      <c r="T24" s="1"/>
      <c r="U24" s="1"/>
      <c r="V24" s="30"/>
      <c r="W24" s="1"/>
      <c r="X24" s="14"/>
      <c r="Y24" s="1"/>
      <c r="Z24" s="1"/>
      <c r="AA24" s="14"/>
      <c r="AB24" s="1"/>
      <c r="AC24" s="1"/>
      <c r="AD24" s="14"/>
      <c r="AE24" s="1"/>
      <c r="AF24" s="1"/>
      <c r="AG24" s="14"/>
      <c r="AH24" s="1">
        <f t="shared" si="2"/>
        <v>44</v>
      </c>
      <c r="AI24" s="1">
        <f t="shared" si="2"/>
        <v>220</v>
      </c>
      <c r="AJ24" s="1">
        <f t="shared" si="2"/>
        <v>3309</v>
      </c>
      <c r="AK24" s="15">
        <f t="shared" si="3"/>
        <v>15.040909090909091</v>
      </c>
    </row>
    <row r="25" spans="1:37" x14ac:dyDescent="0.25">
      <c r="A25" s="76"/>
      <c r="B25" s="1">
        <v>1963</v>
      </c>
      <c r="C25" s="30">
        <f t="shared" si="0"/>
        <v>43</v>
      </c>
      <c r="D25" s="1">
        <f t="shared" si="0"/>
        <v>210</v>
      </c>
      <c r="E25" s="1">
        <f t="shared" si="0"/>
        <v>3575</v>
      </c>
      <c r="F25" s="15">
        <f t="shared" si="1"/>
        <v>17.023809523809526</v>
      </c>
      <c r="G25" s="1">
        <v>11</v>
      </c>
      <c r="H25" s="1">
        <v>55</v>
      </c>
      <c r="I25" s="1">
        <v>968</v>
      </c>
      <c r="J25" s="30">
        <v>10</v>
      </c>
      <c r="K25" s="1">
        <v>45</v>
      </c>
      <c r="L25" s="14">
        <v>711</v>
      </c>
      <c r="M25" s="1">
        <v>11</v>
      </c>
      <c r="N25" s="1">
        <v>55</v>
      </c>
      <c r="O25" s="1">
        <v>951</v>
      </c>
      <c r="P25" s="30">
        <v>11</v>
      </c>
      <c r="Q25" s="1">
        <v>55</v>
      </c>
      <c r="R25" s="14">
        <v>945</v>
      </c>
      <c r="S25" s="1"/>
      <c r="T25" s="1"/>
      <c r="U25" s="1"/>
      <c r="V25" s="30"/>
      <c r="W25" s="1"/>
      <c r="X25" s="14"/>
      <c r="Y25" s="1"/>
      <c r="Z25" s="1"/>
      <c r="AA25" s="14"/>
      <c r="AB25" s="1"/>
      <c r="AC25" s="1"/>
      <c r="AD25" s="14"/>
      <c r="AE25" s="1"/>
      <c r="AF25" s="1"/>
      <c r="AG25" s="14"/>
      <c r="AH25" s="1">
        <f t="shared" si="2"/>
        <v>43</v>
      </c>
      <c r="AI25" s="1">
        <f t="shared" si="2"/>
        <v>210</v>
      </c>
      <c r="AJ25" s="1">
        <f t="shared" si="2"/>
        <v>3575</v>
      </c>
      <c r="AK25" s="15">
        <f t="shared" si="3"/>
        <v>17.023809523809526</v>
      </c>
    </row>
    <row r="26" spans="1:37" x14ac:dyDescent="0.25">
      <c r="A26" s="76"/>
      <c r="B26" s="1">
        <v>1964</v>
      </c>
      <c r="C26" s="30">
        <f t="shared" si="0"/>
        <v>52</v>
      </c>
      <c r="D26" s="1">
        <f t="shared" si="0"/>
        <v>312</v>
      </c>
      <c r="E26" s="1">
        <f t="shared" si="0"/>
        <v>5694</v>
      </c>
      <c r="F26" s="15">
        <f t="shared" si="1"/>
        <v>18.25</v>
      </c>
      <c r="G26" s="1">
        <v>13</v>
      </c>
      <c r="H26" s="1">
        <v>78</v>
      </c>
      <c r="I26" s="1">
        <v>1484</v>
      </c>
      <c r="J26" s="30">
        <v>13</v>
      </c>
      <c r="K26" s="1">
        <v>78</v>
      </c>
      <c r="L26" s="14">
        <v>1262</v>
      </c>
      <c r="M26" s="1">
        <v>13</v>
      </c>
      <c r="N26" s="1">
        <v>78</v>
      </c>
      <c r="O26" s="1">
        <v>1552</v>
      </c>
      <c r="P26" s="30">
        <v>13</v>
      </c>
      <c r="Q26" s="1">
        <v>78</v>
      </c>
      <c r="R26" s="14">
        <v>1396</v>
      </c>
      <c r="S26" s="1"/>
      <c r="T26" s="1"/>
      <c r="U26" s="1"/>
      <c r="V26" s="30"/>
      <c r="W26" s="1"/>
      <c r="X26" s="14"/>
      <c r="Y26" s="1"/>
      <c r="Z26" s="1"/>
      <c r="AA26" s="14"/>
      <c r="AB26" s="1"/>
      <c r="AC26" s="1"/>
      <c r="AD26" s="14"/>
      <c r="AE26" s="1"/>
      <c r="AF26" s="1"/>
      <c r="AG26" s="14"/>
      <c r="AH26" s="1">
        <f t="shared" si="2"/>
        <v>52</v>
      </c>
      <c r="AI26" s="1">
        <f t="shared" si="2"/>
        <v>312</v>
      </c>
      <c r="AJ26" s="1">
        <f t="shared" si="2"/>
        <v>5694</v>
      </c>
      <c r="AK26" s="15">
        <f t="shared" si="3"/>
        <v>18.25</v>
      </c>
    </row>
    <row r="27" spans="1:37" x14ac:dyDescent="0.25">
      <c r="A27" s="76"/>
      <c r="B27" s="1">
        <v>1965</v>
      </c>
      <c r="C27" s="30">
        <f t="shared" si="0"/>
        <v>52</v>
      </c>
      <c r="D27" s="1">
        <f t="shared" si="0"/>
        <v>312</v>
      </c>
      <c r="E27" s="1">
        <f t="shared" si="0"/>
        <v>6049</v>
      </c>
      <c r="F27" s="15">
        <f t="shared" si="1"/>
        <v>19.387820512820515</v>
      </c>
      <c r="G27" s="1">
        <v>13</v>
      </c>
      <c r="H27" s="1">
        <v>78</v>
      </c>
      <c r="I27" s="1">
        <v>1555</v>
      </c>
      <c r="J27" s="30">
        <v>13</v>
      </c>
      <c r="K27" s="1">
        <v>78</v>
      </c>
      <c r="L27" s="14">
        <v>1494</v>
      </c>
      <c r="M27" s="1">
        <v>13</v>
      </c>
      <c r="N27" s="1">
        <v>78</v>
      </c>
      <c r="O27" s="1">
        <v>1372</v>
      </c>
      <c r="P27" s="30">
        <v>13</v>
      </c>
      <c r="Q27" s="1">
        <v>78</v>
      </c>
      <c r="R27" s="14">
        <v>1628</v>
      </c>
      <c r="S27" s="1"/>
      <c r="T27" s="1"/>
      <c r="U27" s="1"/>
      <c r="V27" s="30"/>
      <c r="W27" s="1"/>
      <c r="X27" s="14"/>
      <c r="Y27" s="1"/>
      <c r="Z27" s="1"/>
      <c r="AA27" s="14"/>
      <c r="AB27" s="1"/>
      <c r="AC27" s="1"/>
      <c r="AD27" s="14"/>
      <c r="AE27" s="1"/>
      <c r="AF27" s="1"/>
      <c r="AG27" s="14"/>
      <c r="AH27" s="1">
        <f t="shared" si="2"/>
        <v>52</v>
      </c>
      <c r="AI27" s="1">
        <f t="shared" si="2"/>
        <v>312</v>
      </c>
      <c r="AJ27" s="1">
        <f t="shared" si="2"/>
        <v>6049</v>
      </c>
      <c r="AK27" s="15">
        <f t="shared" si="3"/>
        <v>19.387820512820515</v>
      </c>
    </row>
    <row r="28" spans="1:37" x14ac:dyDescent="0.25">
      <c r="A28" s="76"/>
      <c r="B28" s="1">
        <v>1966</v>
      </c>
      <c r="C28" s="30">
        <f t="shared" si="0"/>
        <v>52</v>
      </c>
      <c r="D28" s="1">
        <f t="shared" si="0"/>
        <v>312</v>
      </c>
      <c r="E28" s="1">
        <f t="shared" si="0"/>
        <v>6168</v>
      </c>
      <c r="F28" s="15">
        <f t="shared" si="1"/>
        <v>19.76923076923077</v>
      </c>
      <c r="G28" s="1">
        <v>13</v>
      </c>
      <c r="H28" s="1">
        <v>78</v>
      </c>
      <c r="I28" s="1">
        <v>1685</v>
      </c>
      <c r="J28" s="30">
        <v>13</v>
      </c>
      <c r="K28" s="1">
        <v>78</v>
      </c>
      <c r="L28" s="14">
        <v>1442</v>
      </c>
      <c r="M28" s="1">
        <v>13</v>
      </c>
      <c r="N28" s="1">
        <v>78</v>
      </c>
      <c r="O28" s="1">
        <v>1507</v>
      </c>
      <c r="P28" s="30">
        <v>13</v>
      </c>
      <c r="Q28" s="1">
        <v>78</v>
      </c>
      <c r="R28" s="14">
        <v>1534</v>
      </c>
      <c r="S28" s="1"/>
      <c r="T28" s="1"/>
      <c r="U28" s="1"/>
      <c r="V28" s="30"/>
      <c r="W28" s="1"/>
      <c r="X28" s="14"/>
      <c r="Y28" s="1"/>
      <c r="Z28" s="1"/>
      <c r="AA28" s="14"/>
      <c r="AB28" s="1"/>
      <c r="AC28" s="1"/>
      <c r="AD28" s="14"/>
      <c r="AE28" s="1"/>
      <c r="AF28" s="1"/>
      <c r="AG28" s="14"/>
      <c r="AH28" s="1">
        <f t="shared" si="2"/>
        <v>52</v>
      </c>
      <c r="AI28" s="1">
        <f t="shared" si="2"/>
        <v>312</v>
      </c>
      <c r="AJ28" s="1">
        <f t="shared" si="2"/>
        <v>6168</v>
      </c>
      <c r="AK28" s="15">
        <f t="shared" si="3"/>
        <v>19.76923076923077</v>
      </c>
    </row>
    <row r="29" spans="1:37" x14ac:dyDescent="0.25">
      <c r="A29" s="76"/>
      <c r="B29" s="1">
        <v>1967</v>
      </c>
      <c r="C29" s="30">
        <f t="shared" si="0"/>
        <v>38</v>
      </c>
      <c r="D29" s="1">
        <f t="shared" si="0"/>
        <v>217</v>
      </c>
      <c r="E29" s="1">
        <f t="shared" si="0"/>
        <v>4071</v>
      </c>
      <c r="F29" s="15">
        <f t="shared" si="1"/>
        <v>18.76036866359447</v>
      </c>
      <c r="G29" s="1">
        <v>13</v>
      </c>
      <c r="H29" s="1">
        <v>78</v>
      </c>
      <c r="I29" s="1">
        <v>1382</v>
      </c>
      <c r="J29" s="30">
        <v>12</v>
      </c>
      <c r="K29" s="1">
        <v>61</v>
      </c>
      <c r="L29" s="14">
        <v>1233</v>
      </c>
      <c r="M29" s="1"/>
      <c r="N29" s="1"/>
      <c r="O29" s="1"/>
      <c r="P29" s="30">
        <v>13</v>
      </c>
      <c r="Q29" s="1">
        <v>78</v>
      </c>
      <c r="R29" s="14">
        <v>1456</v>
      </c>
      <c r="S29" s="1"/>
      <c r="T29" s="1"/>
      <c r="U29" s="1"/>
      <c r="V29" s="30"/>
      <c r="W29" s="1"/>
      <c r="X29" s="14"/>
      <c r="Y29" s="1"/>
      <c r="Z29" s="1"/>
      <c r="AA29" s="14"/>
      <c r="AB29" s="1"/>
      <c r="AC29" s="1"/>
      <c r="AD29" s="14"/>
      <c r="AE29" s="1"/>
      <c r="AF29" s="1"/>
      <c r="AG29" s="14"/>
      <c r="AH29" s="1">
        <f t="shared" si="2"/>
        <v>38</v>
      </c>
      <c r="AI29" s="1">
        <f t="shared" si="2"/>
        <v>217</v>
      </c>
      <c r="AJ29" s="1">
        <f t="shared" si="2"/>
        <v>4071</v>
      </c>
      <c r="AK29" s="15">
        <f t="shared" si="3"/>
        <v>18.76036866359447</v>
      </c>
    </row>
    <row r="30" spans="1:37" x14ac:dyDescent="0.25">
      <c r="A30" s="76"/>
      <c r="B30" s="1">
        <v>1968</v>
      </c>
      <c r="C30" s="30">
        <f t="shared" si="0"/>
        <v>38</v>
      </c>
      <c r="D30" s="1">
        <f t="shared" si="0"/>
        <v>222</v>
      </c>
      <c r="E30" s="1">
        <f t="shared" si="0"/>
        <v>3808</v>
      </c>
      <c r="F30" s="15">
        <f t="shared" si="1"/>
        <v>17.153153153153152</v>
      </c>
      <c r="G30" s="1">
        <v>13</v>
      </c>
      <c r="H30" s="1">
        <v>78</v>
      </c>
      <c r="I30" s="1">
        <v>1338</v>
      </c>
      <c r="J30" s="30">
        <v>13</v>
      </c>
      <c r="K30" s="1">
        <v>78</v>
      </c>
      <c r="L30" s="14">
        <v>1280</v>
      </c>
      <c r="M30" s="1">
        <v>12</v>
      </c>
      <c r="N30" s="1">
        <v>66</v>
      </c>
      <c r="O30" s="1">
        <v>1190</v>
      </c>
      <c r="P30" s="30"/>
      <c r="Q30" s="1"/>
      <c r="R30" s="14"/>
      <c r="S30" s="1"/>
      <c r="T30" s="1"/>
      <c r="U30" s="1"/>
      <c r="V30" s="30"/>
      <c r="W30" s="1"/>
      <c r="X30" s="14"/>
      <c r="Y30" s="1"/>
      <c r="Z30" s="1"/>
      <c r="AA30" s="14"/>
      <c r="AB30" s="1"/>
      <c r="AC30" s="1"/>
      <c r="AD30" s="14"/>
      <c r="AE30" s="1"/>
      <c r="AF30" s="1"/>
      <c r="AG30" s="14"/>
      <c r="AH30" s="1">
        <f t="shared" si="2"/>
        <v>38</v>
      </c>
      <c r="AI30" s="1">
        <f t="shared" si="2"/>
        <v>222</v>
      </c>
      <c r="AJ30" s="1">
        <f t="shared" si="2"/>
        <v>3808</v>
      </c>
      <c r="AK30" s="15">
        <f t="shared" si="3"/>
        <v>17.153153153153152</v>
      </c>
    </row>
    <row r="31" spans="1:37" x14ac:dyDescent="0.25">
      <c r="A31" s="76"/>
      <c r="B31" s="1">
        <v>1969</v>
      </c>
      <c r="C31" s="30">
        <f t="shared" si="0"/>
        <v>30</v>
      </c>
      <c r="D31" s="1">
        <f t="shared" si="0"/>
        <v>270</v>
      </c>
      <c r="E31" s="1">
        <f t="shared" si="0"/>
        <v>4836</v>
      </c>
      <c r="F31" s="15">
        <f t="shared" si="1"/>
        <v>17.911111111111111</v>
      </c>
      <c r="G31" s="1">
        <v>10</v>
      </c>
      <c r="H31" s="1">
        <v>90</v>
      </c>
      <c r="I31" s="1">
        <v>1517</v>
      </c>
      <c r="J31" s="30">
        <v>10</v>
      </c>
      <c r="K31" s="1">
        <v>90</v>
      </c>
      <c r="L31" s="14">
        <v>1529</v>
      </c>
      <c r="M31" s="1">
        <v>10</v>
      </c>
      <c r="N31" s="1">
        <v>90</v>
      </c>
      <c r="O31" s="1">
        <v>1790</v>
      </c>
      <c r="P31" s="30"/>
      <c r="Q31" s="1"/>
      <c r="R31" s="14"/>
      <c r="S31" s="1"/>
      <c r="T31" s="1"/>
      <c r="U31" s="1"/>
      <c r="V31" s="30"/>
      <c r="W31" s="1"/>
      <c r="X31" s="14"/>
      <c r="Y31" s="1"/>
      <c r="Z31" s="1"/>
      <c r="AA31" s="14"/>
      <c r="AB31" s="1"/>
      <c r="AC31" s="1"/>
      <c r="AD31" s="14"/>
      <c r="AE31" s="1"/>
      <c r="AF31" s="1"/>
      <c r="AG31" s="14"/>
      <c r="AH31" s="1">
        <f t="shared" si="2"/>
        <v>30</v>
      </c>
      <c r="AI31" s="1">
        <f t="shared" si="2"/>
        <v>270</v>
      </c>
      <c r="AJ31" s="1">
        <f t="shared" si="2"/>
        <v>4836</v>
      </c>
      <c r="AK31" s="15">
        <f t="shared" si="3"/>
        <v>17.911111111111111</v>
      </c>
    </row>
    <row r="32" spans="1:37" x14ac:dyDescent="0.25">
      <c r="A32" s="76"/>
      <c r="B32" s="1">
        <v>1970</v>
      </c>
      <c r="C32" s="30">
        <f t="shared" si="0"/>
        <v>30</v>
      </c>
      <c r="D32" s="1">
        <f t="shared" si="0"/>
        <v>270</v>
      </c>
      <c r="E32" s="1">
        <f t="shared" si="0"/>
        <v>4533</v>
      </c>
      <c r="F32" s="15">
        <f t="shared" si="1"/>
        <v>16.788888888888888</v>
      </c>
      <c r="G32" s="1">
        <v>10</v>
      </c>
      <c r="H32" s="1">
        <v>90</v>
      </c>
      <c r="I32" s="1">
        <v>1377</v>
      </c>
      <c r="J32" s="30">
        <v>10</v>
      </c>
      <c r="K32" s="1">
        <v>90</v>
      </c>
      <c r="L32" s="14">
        <v>1396</v>
      </c>
      <c r="M32" s="1">
        <v>10</v>
      </c>
      <c r="N32" s="1">
        <v>90</v>
      </c>
      <c r="O32" s="1">
        <v>1760</v>
      </c>
      <c r="P32" s="30"/>
      <c r="Q32" s="1"/>
      <c r="R32" s="14"/>
      <c r="S32" s="1"/>
      <c r="T32" s="1"/>
      <c r="U32" s="1"/>
      <c r="V32" s="30"/>
      <c r="W32" s="1"/>
      <c r="X32" s="14"/>
      <c r="Y32" s="1"/>
      <c r="Z32" s="1"/>
      <c r="AA32" s="14"/>
      <c r="AB32" s="1"/>
      <c r="AC32" s="1"/>
      <c r="AD32" s="14"/>
      <c r="AE32" s="1"/>
      <c r="AF32" s="1"/>
      <c r="AG32" s="14"/>
      <c r="AH32" s="1">
        <f t="shared" si="2"/>
        <v>30</v>
      </c>
      <c r="AI32" s="1">
        <f t="shared" si="2"/>
        <v>270</v>
      </c>
      <c r="AJ32" s="1">
        <f t="shared" si="2"/>
        <v>4533</v>
      </c>
      <c r="AK32" s="15">
        <f t="shared" si="3"/>
        <v>16.788888888888888</v>
      </c>
    </row>
    <row r="33" spans="1:37" x14ac:dyDescent="0.25">
      <c r="A33" s="76"/>
      <c r="B33" s="1">
        <v>1971</v>
      </c>
      <c r="C33" s="30">
        <f t="shared" si="0"/>
        <v>30</v>
      </c>
      <c r="D33" s="1">
        <f t="shared" si="0"/>
        <v>270</v>
      </c>
      <c r="E33" s="1">
        <f t="shared" si="0"/>
        <v>4482</v>
      </c>
      <c r="F33" s="15">
        <f t="shared" si="1"/>
        <v>16.600000000000001</v>
      </c>
      <c r="G33" s="1">
        <v>10</v>
      </c>
      <c r="H33" s="1">
        <v>90</v>
      </c>
      <c r="I33" s="1">
        <v>1268</v>
      </c>
      <c r="J33" s="30">
        <v>10</v>
      </c>
      <c r="K33" s="1">
        <v>90</v>
      </c>
      <c r="L33" s="14">
        <v>1499</v>
      </c>
      <c r="M33" s="1">
        <v>10</v>
      </c>
      <c r="N33" s="1">
        <v>90</v>
      </c>
      <c r="O33" s="1">
        <v>1715</v>
      </c>
      <c r="P33" s="30"/>
      <c r="Q33" s="1"/>
      <c r="R33" s="14"/>
      <c r="S33" s="1"/>
      <c r="T33" s="1"/>
      <c r="U33" s="1"/>
      <c r="V33" s="30"/>
      <c r="W33" s="1"/>
      <c r="X33" s="14"/>
      <c r="Y33" s="1"/>
      <c r="Z33" s="1"/>
      <c r="AA33" s="14"/>
      <c r="AB33" s="1"/>
      <c r="AC33" s="1"/>
      <c r="AD33" s="14"/>
      <c r="AE33" s="1"/>
      <c r="AF33" s="1"/>
      <c r="AG33" s="14"/>
      <c r="AH33" s="1">
        <f t="shared" si="2"/>
        <v>30</v>
      </c>
      <c r="AI33" s="1">
        <f t="shared" si="2"/>
        <v>270</v>
      </c>
      <c r="AJ33" s="1">
        <f t="shared" si="2"/>
        <v>4482</v>
      </c>
      <c r="AK33" s="15">
        <f t="shared" si="3"/>
        <v>16.600000000000001</v>
      </c>
    </row>
    <row r="34" spans="1:37" x14ac:dyDescent="0.25">
      <c r="A34" s="76"/>
      <c r="B34" s="1">
        <v>1972</v>
      </c>
      <c r="C34" s="30">
        <f t="shared" si="0"/>
        <v>30</v>
      </c>
      <c r="D34" s="1">
        <f t="shared" si="0"/>
        <v>270</v>
      </c>
      <c r="E34" s="1">
        <f t="shared" si="0"/>
        <v>4325</v>
      </c>
      <c r="F34" s="15">
        <f t="shared" si="1"/>
        <v>16.018518518518519</v>
      </c>
      <c r="G34" s="1">
        <v>10</v>
      </c>
      <c r="H34" s="1">
        <v>90</v>
      </c>
      <c r="I34" s="1">
        <v>1366</v>
      </c>
      <c r="J34" s="30">
        <v>10</v>
      </c>
      <c r="K34" s="1">
        <v>90</v>
      </c>
      <c r="L34" s="14">
        <v>1327</v>
      </c>
      <c r="M34" s="1">
        <v>10</v>
      </c>
      <c r="N34" s="1">
        <v>90</v>
      </c>
      <c r="O34" s="1">
        <v>1632</v>
      </c>
      <c r="P34" s="30"/>
      <c r="Q34" s="1"/>
      <c r="R34" s="14"/>
      <c r="S34" s="1"/>
      <c r="T34" s="1"/>
      <c r="U34" s="1"/>
      <c r="V34" s="30"/>
      <c r="W34" s="1"/>
      <c r="X34" s="14"/>
      <c r="Y34" s="1"/>
      <c r="Z34" s="1"/>
      <c r="AA34" s="14"/>
      <c r="AB34" s="1"/>
      <c r="AC34" s="1"/>
      <c r="AD34" s="14"/>
      <c r="AE34" s="1"/>
      <c r="AF34" s="1"/>
      <c r="AG34" s="14"/>
      <c r="AH34" s="1">
        <f t="shared" si="2"/>
        <v>30</v>
      </c>
      <c r="AI34" s="1">
        <f t="shared" si="2"/>
        <v>270</v>
      </c>
      <c r="AJ34" s="1">
        <f t="shared" si="2"/>
        <v>4325</v>
      </c>
      <c r="AK34" s="15">
        <f t="shared" si="3"/>
        <v>16.018518518518519</v>
      </c>
    </row>
    <row r="35" spans="1:37" x14ac:dyDescent="0.25">
      <c r="A35" s="76"/>
      <c r="B35" s="1">
        <v>1973</v>
      </c>
      <c r="C35" s="30">
        <f t="shared" si="0"/>
        <v>30</v>
      </c>
      <c r="D35" s="1">
        <f t="shared" si="0"/>
        <v>270</v>
      </c>
      <c r="E35" s="1">
        <f t="shared" si="0"/>
        <v>4656</v>
      </c>
      <c r="F35" s="15">
        <f t="shared" si="1"/>
        <v>17.244444444444444</v>
      </c>
      <c r="G35" s="1">
        <v>10</v>
      </c>
      <c r="H35" s="1">
        <v>90</v>
      </c>
      <c r="I35" s="1">
        <v>1674</v>
      </c>
      <c r="J35" s="30">
        <v>10</v>
      </c>
      <c r="K35" s="1">
        <v>90</v>
      </c>
      <c r="L35" s="14">
        <v>1423</v>
      </c>
      <c r="M35" s="1">
        <v>10</v>
      </c>
      <c r="N35" s="1">
        <v>90</v>
      </c>
      <c r="O35" s="1">
        <v>1559</v>
      </c>
      <c r="P35" s="30"/>
      <c r="Q35" s="1"/>
      <c r="R35" s="14"/>
      <c r="S35" s="1"/>
      <c r="T35" s="1"/>
      <c r="U35" s="1"/>
      <c r="V35" s="30"/>
      <c r="W35" s="1"/>
      <c r="X35" s="14"/>
      <c r="Y35" s="1"/>
      <c r="Z35" s="1"/>
      <c r="AA35" s="14"/>
      <c r="AB35" s="1"/>
      <c r="AC35" s="1"/>
      <c r="AD35" s="14"/>
      <c r="AE35" s="1"/>
      <c r="AF35" s="1"/>
      <c r="AG35" s="14"/>
      <c r="AH35" s="1">
        <f t="shared" si="2"/>
        <v>30</v>
      </c>
      <c r="AI35" s="1">
        <f t="shared" si="2"/>
        <v>270</v>
      </c>
      <c r="AJ35" s="1">
        <f t="shared" si="2"/>
        <v>4656</v>
      </c>
      <c r="AK35" s="15">
        <f t="shared" si="3"/>
        <v>17.244444444444444</v>
      </c>
    </row>
    <row r="36" spans="1:37" x14ac:dyDescent="0.25">
      <c r="A36" s="76"/>
      <c r="B36" s="1">
        <v>1974</v>
      </c>
      <c r="C36" s="30">
        <f t="shared" si="0"/>
        <v>30</v>
      </c>
      <c r="D36" s="1">
        <f t="shared" si="0"/>
        <v>270</v>
      </c>
      <c r="E36" s="1">
        <f t="shared" si="0"/>
        <v>3907</v>
      </c>
      <c r="F36" s="15">
        <f t="shared" si="1"/>
        <v>14.47037037037037</v>
      </c>
      <c r="G36" s="1">
        <v>10</v>
      </c>
      <c r="H36" s="1">
        <v>90</v>
      </c>
      <c r="I36" s="1">
        <v>1347</v>
      </c>
      <c r="J36" s="30">
        <v>10</v>
      </c>
      <c r="K36" s="1">
        <v>90</v>
      </c>
      <c r="L36" s="14">
        <v>1220</v>
      </c>
      <c r="M36" s="1">
        <v>10</v>
      </c>
      <c r="N36" s="1">
        <v>90</v>
      </c>
      <c r="O36" s="1">
        <v>1340</v>
      </c>
      <c r="P36" s="30"/>
      <c r="Q36" s="1"/>
      <c r="R36" s="14"/>
      <c r="S36" s="1"/>
      <c r="T36" s="1"/>
      <c r="U36" s="1"/>
      <c r="V36" s="30"/>
      <c r="W36" s="1"/>
      <c r="X36" s="14"/>
      <c r="Y36" s="1"/>
      <c r="Z36" s="1"/>
      <c r="AA36" s="14"/>
      <c r="AB36" s="1"/>
      <c r="AC36" s="1"/>
      <c r="AD36" s="14"/>
      <c r="AE36" s="1"/>
      <c r="AF36" s="1"/>
      <c r="AG36" s="14"/>
      <c r="AH36" s="1">
        <f t="shared" si="2"/>
        <v>30</v>
      </c>
      <c r="AI36" s="1">
        <f t="shared" si="2"/>
        <v>270</v>
      </c>
      <c r="AJ36" s="1">
        <f t="shared" si="2"/>
        <v>3907</v>
      </c>
      <c r="AK36" s="15">
        <f t="shared" si="3"/>
        <v>14.47037037037037</v>
      </c>
    </row>
    <row r="37" spans="1:37" x14ac:dyDescent="0.25">
      <c r="A37" s="76"/>
      <c r="B37" s="1">
        <v>1975</v>
      </c>
      <c r="C37" s="30">
        <f t="shared" si="0"/>
        <v>30</v>
      </c>
      <c r="D37" s="1">
        <f t="shared" si="0"/>
        <v>270</v>
      </c>
      <c r="E37" s="1">
        <f t="shared" si="0"/>
        <v>4325</v>
      </c>
      <c r="F37" s="15">
        <f t="shared" si="1"/>
        <v>16.018518518518519</v>
      </c>
      <c r="G37" s="1">
        <v>10</v>
      </c>
      <c r="H37" s="1">
        <v>90</v>
      </c>
      <c r="I37" s="1">
        <v>1434</v>
      </c>
      <c r="J37" s="30">
        <v>10</v>
      </c>
      <c r="K37" s="1">
        <v>90</v>
      </c>
      <c r="L37" s="14">
        <v>1449</v>
      </c>
      <c r="M37" s="1">
        <v>10</v>
      </c>
      <c r="N37" s="1">
        <v>90</v>
      </c>
      <c r="O37" s="1">
        <v>1442</v>
      </c>
      <c r="P37" s="30"/>
      <c r="Q37" s="1"/>
      <c r="R37" s="14"/>
      <c r="S37" s="1"/>
      <c r="T37" s="1"/>
      <c r="U37" s="1"/>
      <c r="V37" s="30"/>
      <c r="W37" s="1"/>
      <c r="X37" s="14"/>
      <c r="Y37" s="1"/>
      <c r="Z37" s="1"/>
      <c r="AA37" s="14"/>
      <c r="AB37" s="1"/>
      <c r="AC37" s="1"/>
      <c r="AD37" s="14"/>
      <c r="AE37" s="1"/>
      <c r="AF37" s="1"/>
      <c r="AG37" s="14"/>
      <c r="AH37" s="1">
        <f t="shared" si="2"/>
        <v>30</v>
      </c>
      <c r="AI37" s="1">
        <f t="shared" si="2"/>
        <v>270</v>
      </c>
      <c r="AJ37" s="1">
        <f t="shared" si="2"/>
        <v>4325</v>
      </c>
      <c r="AK37" s="15">
        <f t="shared" si="3"/>
        <v>16.018518518518519</v>
      </c>
    </row>
    <row r="38" spans="1:37" x14ac:dyDescent="0.25">
      <c r="A38" s="76"/>
      <c r="B38" s="1">
        <v>1976</v>
      </c>
      <c r="C38" s="30">
        <f t="shared" si="0"/>
        <v>30</v>
      </c>
      <c r="D38" s="1">
        <f t="shared" si="0"/>
        <v>270</v>
      </c>
      <c r="E38" s="1">
        <f t="shared" si="0"/>
        <v>4203</v>
      </c>
      <c r="F38" s="15">
        <f t="shared" si="1"/>
        <v>15.566666666666666</v>
      </c>
      <c r="G38" s="1">
        <v>10</v>
      </c>
      <c r="H38" s="1">
        <v>90</v>
      </c>
      <c r="I38" s="1">
        <v>1481</v>
      </c>
      <c r="J38" s="30">
        <v>10</v>
      </c>
      <c r="K38" s="1">
        <v>90</v>
      </c>
      <c r="L38" s="14">
        <v>1411</v>
      </c>
      <c r="M38" s="1">
        <v>10</v>
      </c>
      <c r="N38" s="1">
        <v>90</v>
      </c>
      <c r="O38" s="1">
        <v>1311</v>
      </c>
      <c r="P38" s="30"/>
      <c r="Q38" s="1"/>
      <c r="R38" s="14"/>
      <c r="S38" s="1"/>
      <c r="T38" s="1"/>
      <c r="U38" s="1"/>
      <c r="V38" s="30"/>
      <c r="W38" s="1"/>
      <c r="X38" s="14"/>
      <c r="Y38" s="1"/>
      <c r="Z38" s="1"/>
      <c r="AA38" s="14"/>
      <c r="AB38" s="1"/>
      <c r="AC38" s="1"/>
      <c r="AD38" s="14"/>
      <c r="AE38" s="1"/>
      <c r="AF38" s="1"/>
      <c r="AG38" s="14"/>
      <c r="AH38" s="1">
        <f t="shared" si="2"/>
        <v>30</v>
      </c>
      <c r="AI38" s="1">
        <f t="shared" si="2"/>
        <v>270</v>
      </c>
      <c r="AJ38" s="1">
        <f t="shared" si="2"/>
        <v>4203</v>
      </c>
      <c r="AK38" s="15">
        <f t="shared" si="3"/>
        <v>15.566666666666666</v>
      </c>
    </row>
    <row r="39" spans="1:37" x14ac:dyDescent="0.25">
      <c r="A39" s="76"/>
      <c r="B39" s="1">
        <v>1977</v>
      </c>
      <c r="C39" s="30">
        <f t="shared" ref="C39:E86" si="5">PRODUCT(AH39)</f>
        <v>30</v>
      </c>
      <c r="D39" s="1">
        <f t="shared" si="5"/>
        <v>270</v>
      </c>
      <c r="E39" s="1">
        <f t="shared" si="5"/>
        <v>4081</v>
      </c>
      <c r="F39" s="15">
        <f t="shared" si="1"/>
        <v>15.114814814814816</v>
      </c>
      <c r="G39" s="1">
        <v>10</v>
      </c>
      <c r="H39" s="1">
        <v>90</v>
      </c>
      <c r="I39" s="1">
        <v>1440</v>
      </c>
      <c r="J39" s="30">
        <v>10</v>
      </c>
      <c r="K39" s="1">
        <v>90</v>
      </c>
      <c r="L39" s="14">
        <v>1275</v>
      </c>
      <c r="M39" s="1">
        <v>10</v>
      </c>
      <c r="N39" s="1">
        <v>90</v>
      </c>
      <c r="O39" s="1">
        <v>1366</v>
      </c>
      <c r="P39" s="30"/>
      <c r="Q39" s="1"/>
      <c r="R39" s="14"/>
      <c r="S39" s="1"/>
      <c r="T39" s="1"/>
      <c r="U39" s="1"/>
      <c r="V39" s="30"/>
      <c r="W39" s="1"/>
      <c r="X39" s="14"/>
      <c r="Y39" s="1"/>
      <c r="Z39" s="1"/>
      <c r="AA39" s="14"/>
      <c r="AB39" s="1"/>
      <c r="AC39" s="1"/>
      <c r="AD39" s="14"/>
      <c r="AE39" s="1"/>
      <c r="AF39" s="1"/>
      <c r="AG39" s="14"/>
      <c r="AH39" s="1">
        <f t="shared" ref="AH39:AJ87" si="6">PRODUCT(G39+J39+M39+P39+S39+V39+AB39)</f>
        <v>30</v>
      </c>
      <c r="AI39" s="1">
        <f t="shared" si="6"/>
        <v>270</v>
      </c>
      <c r="AJ39" s="1">
        <f t="shared" si="6"/>
        <v>4081</v>
      </c>
      <c r="AK39" s="15">
        <f t="shared" si="3"/>
        <v>15.114814814814816</v>
      </c>
    </row>
    <row r="40" spans="1:37" x14ac:dyDescent="0.25">
      <c r="A40" s="76"/>
      <c r="B40" s="1">
        <v>1978</v>
      </c>
      <c r="C40" s="30">
        <f t="shared" si="5"/>
        <v>30</v>
      </c>
      <c r="D40" s="1">
        <f t="shared" si="5"/>
        <v>270</v>
      </c>
      <c r="E40" s="1">
        <f t="shared" si="5"/>
        <v>4091</v>
      </c>
      <c r="F40" s="15">
        <f t="shared" si="1"/>
        <v>15.151851851851852</v>
      </c>
      <c r="G40" s="1">
        <v>10</v>
      </c>
      <c r="H40" s="1">
        <v>90</v>
      </c>
      <c r="I40" s="1">
        <v>1397</v>
      </c>
      <c r="J40" s="30">
        <v>10</v>
      </c>
      <c r="K40" s="1">
        <v>90</v>
      </c>
      <c r="L40" s="14">
        <v>1379</v>
      </c>
      <c r="M40" s="1">
        <v>10</v>
      </c>
      <c r="N40" s="1">
        <v>90</v>
      </c>
      <c r="O40" s="1">
        <v>1315</v>
      </c>
      <c r="P40" s="30"/>
      <c r="Q40" s="1"/>
      <c r="R40" s="14"/>
      <c r="S40" s="1"/>
      <c r="T40" s="1"/>
      <c r="U40" s="1"/>
      <c r="V40" s="30"/>
      <c r="W40" s="1"/>
      <c r="X40" s="14"/>
      <c r="Y40" s="1"/>
      <c r="Z40" s="1"/>
      <c r="AA40" s="14"/>
      <c r="AB40" s="1"/>
      <c r="AC40" s="1"/>
      <c r="AD40" s="14"/>
      <c r="AE40" s="1"/>
      <c r="AF40" s="1"/>
      <c r="AG40" s="14"/>
      <c r="AH40" s="1">
        <f t="shared" si="6"/>
        <v>30</v>
      </c>
      <c r="AI40" s="1">
        <f t="shared" si="6"/>
        <v>270</v>
      </c>
      <c r="AJ40" s="1">
        <f t="shared" si="6"/>
        <v>4091</v>
      </c>
      <c r="AK40" s="15">
        <f t="shared" si="3"/>
        <v>15.151851851851852</v>
      </c>
    </row>
    <row r="41" spans="1:37" x14ac:dyDescent="0.25">
      <c r="A41" s="76"/>
      <c r="B41" s="1">
        <v>1979</v>
      </c>
      <c r="C41" s="30">
        <f t="shared" si="5"/>
        <v>30</v>
      </c>
      <c r="D41" s="1">
        <f t="shared" si="5"/>
        <v>270</v>
      </c>
      <c r="E41" s="1">
        <f t="shared" si="5"/>
        <v>4129</v>
      </c>
      <c r="F41" s="15">
        <f t="shared" si="1"/>
        <v>15.292592592592593</v>
      </c>
      <c r="G41" s="1">
        <v>10</v>
      </c>
      <c r="H41" s="1">
        <v>90</v>
      </c>
      <c r="I41" s="1">
        <v>1334</v>
      </c>
      <c r="J41" s="30">
        <v>10</v>
      </c>
      <c r="K41" s="1">
        <v>90</v>
      </c>
      <c r="L41" s="14">
        <v>1433</v>
      </c>
      <c r="M41" s="1">
        <v>10</v>
      </c>
      <c r="N41" s="1">
        <v>90</v>
      </c>
      <c r="O41" s="1">
        <v>1362</v>
      </c>
      <c r="P41" s="30"/>
      <c r="Q41" s="1"/>
      <c r="R41" s="14"/>
      <c r="S41" s="1"/>
      <c r="T41" s="1"/>
      <c r="U41" s="1"/>
      <c r="V41" s="30"/>
      <c r="W41" s="1"/>
      <c r="X41" s="14"/>
      <c r="Y41" s="1"/>
      <c r="Z41" s="1"/>
      <c r="AA41" s="14"/>
      <c r="AB41" s="1"/>
      <c r="AC41" s="1"/>
      <c r="AD41" s="14"/>
      <c r="AE41" s="1"/>
      <c r="AF41" s="1"/>
      <c r="AG41" s="14"/>
      <c r="AH41" s="1">
        <f t="shared" si="6"/>
        <v>30</v>
      </c>
      <c r="AI41" s="1">
        <f t="shared" si="6"/>
        <v>270</v>
      </c>
      <c r="AJ41" s="1">
        <f t="shared" si="6"/>
        <v>4129</v>
      </c>
      <c r="AK41" s="15">
        <f t="shared" si="3"/>
        <v>15.292592592592593</v>
      </c>
    </row>
    <row r="42" spans="1:37" x14ac:dyDescent="0.25">
      <c r="A42" s="76"/>
      <c r="B42" s="1">
        <v>1980</v>
      </c>
      <c r="C42" s="30">
        <f t="shared" si="5"/>
        <v>30</v>
      </c>
      <c r="D42" s="1">
        <f t="shared" si="5"/>
        <v>270</v>
      </c>
      <c r="E42" s="1">
        <f t="shared" si="5"/>
        <v>4491</v>
      </c>
      <c r="F42" s="15">
        <f t="shared" si="1"/>
        <v>16.633333333333333</v>
      </c>
      <c r="G42" s="1">
        <v>10</v>
      </c>
      <c r="H42" s="1">
        <v>90</v>
      </c>
      <c r="I42" s="1">
        <v>1589</v>
      </c>
      <c r="J42" s="30">
        <v>10</v>
      </c>
      <c r="K42" s="1">
        <v>90</v>
      </c>
      <c r="L42" s="14">
        <v>1470</v>
      </c>
      <c r="M42" s="1">
        <v>10</v>
      </c>
      <c r="N42" s="1">
        <v>90</v>
      </c>
      <c r="O42" s="1">
        <v>1432</v>
      </c>
      <c r="P42" s="30"/>
      <c r="Q42" s="1"/>
      <c r="R42" s="14"/>
      <c r="S42" s="1"/>
      <c r="T42" s="1"/>
      <c r="U42" s="1"/>
      <c r="V42" s="30"/>
      <c r="W42" s="1"/>
      <c r="X42" s="14"/>
      <c r="Y42" s="1"/>
      <c r="Z42" s="1"/>
      <c r="AA42" s="14"/>
      <c r="AB42" s="1"/>
      <c r="AC42" s="1"/>
      <c r="AD42" s="14"/>
      <c r="AE42" s="1"/>
      <c r="AF42" s="1"/>
      <c r="AG42" s="14"/>
      <c r="AH42" s="1">
        <f t="shared" si="6"/>
        <v>30</v>
      </c>
      <c r="AI42" s="1">
        <f t="shared" si="6"/>
        <v>270</v>
      </c>
      <c r="AJ42" s="1">
        <f t="shared" si="6"/>
        <v>4491</v>
      </c>
      <c r="AK42" s="15">
        <f t="shared" si="3"/>
        <v>16.633333333333333</v>
      </c>
    </row>
    <row r="43" spans="1:37" x14ac:dyDescent="0.25">
      <c r="A43" s="76"/>
      <c r="B43" s="1">
        <v>1981</v>
      </c>
      <c r="C43" s="30">
        <f t="shared" si="5"/>
        <v>30</v>
      </c>
      <c r="D43" s="1">
        <f t="shared" si="5"/>
        <v>270</v>
      </c>
      <c r="E43" s="1">
        <f t="shared" si="5"/>
        <v>4271</v>
      </c>
      <c r="F43" s="15">
        <f t="shared" si="1"/>
        <v>15.818518518518518</v>
      </c>
      <c r="G43" s="1">
        <v>10</v>
      </c>
      <c r="H43" s="1">
        <v>90</v>
      </c>
      <c r="I43" s="14">
        <v>1405</v>
      </c>
      <c r="J43" s="1">
        <v>10</v>
      </c>
      <c r="K43" s="1">
        <v>90</v>
      </c>
      <c r="L43" s="14">
        <v>1426</v>
      </c>
      <c r="M43" s="1">
        <v>10</v>
      </c>
      <c r="N43" s="1">
        <v>90</v>
      </c>
      <c r="O43" s="14">
        <v>1440</v>
      </c>
      <c r="P43" s="1"/>
      <c r="Q43" s="1"/>
      <c r="R43" s="14"/>
      <c r="S43" s="1"/>
      <c r="T43" s="1"/>
      <c r="U43" s="1"/>
      <c r="V43" s="30"/>
      <c r="W43" s="1"/>
      <c r="X43" s="14"/>
      <c r="Y43" s="1"/>
      <c r="Z43" s="1"/>
      <c r="AA43" s="14"/>
      <c r="AB43" s="1"/>
      <c r="AC43" s="1"/>
      <c r="AD43" s="14"/>
      <c r="AE43" s="1"/>
      <c r="AF43" s="1"/>
      <c r="AG43" s="14"/>
      <c r="AH43" s="1">
        <f t="shared" si="6"/>
        <v>30</v>
      </c>
      <c r="AI43" s="1">
        <f t="shared" si="6"/>
        <v>270</v>
      </c>
      <c r="AJ43" s="1">
        <f t="shared" si="6"/>
        <v>4271</v>
      </c>
      <c r="AK43" s="15">
        <f t="shared" si="3"/>
        <v>15.818518518518518</v>
      </c>
    </row>
    <row r="44" spans="1:37" x14ac:dyDescent="0.25">
      <c r="A44" s="76"/>
      <c r="B44" s="1">
        <v>1982</v>
      </c>
      <c r="C44" s="30">
        <f t="shared" si="5"/>
        <v>30</v>
      </c>
      <c r="D44" s="1">
        <f t="shared" si="5"/>
        <v>270</v>
      </c>
      <c r="E44" s="1">
        <f t="shared" si="5"/>
        <v>4260</v>
      </c>
      <c r="F44" s="15">
        <f t="shared" si="1"/>
        <v>15.777777777777779</v>
      </c>
      <c r="G44" s="1">
        <v>10</v>
      </c>
      <c r="H44" s="1">
        <v>90</v>
      </c>
      <c r="I44" s="14">
        <v>1525</v>
      </c>
      <c r="J44" s="1">
        <v>10</v>
      </c>
      <c r="K44" s="1">
        <v>90</v>
      </c>
      <c r="L44" s="14">
        <v>1349</v>
      </c>
      <c r="M44" s="1"/>
      <c r="N44" s="1"/>
      <c r="O44" s="14"/>
      <c r="P44" s="1">
        <v>10</v>
      </c>
      <c r="Q44" s="1">
        <v>90</v>
      </c>
      <c r="R44" s="14">
        <v>1386</v>
      </c>
      <c r="S44" s="1"/>
      <c r="T44" s="1"/>
      <c r="U44" s="1"/>
      <c r="V44" s="30"/>
      <c r="W44" s="1"/>
      <c r="X44" s="14"/>
      <c r="Y44" s="1"/>
      <c r="Z44" s="1"/>
      <c r="AA44" s="14"/>
      <c r="AB44" s="1"/>
      <c r="AC44" s="1"/>
      <c r="AD44" s="14"/>
      <c r="AE44" s="1"/>
      <c r="AF44" s="1"/>
      <c r="AG44" s="14"/>
      <c r="AH44" s="1">
        <f t="shared" si="6"/>
        <v>30</v>
      </c>
      <c r="AI44" s="1">
        <f t="shared" si="6"/>
        <v>270</v>
      </c>
      <c r="AJ44" s="1">
        <f t="shared" si="6"/>
        <v>4260</v>
      </c>
      <c r="AK44" s="15">
        <f t="shared" si="3"/>
        <v>15.777777777777779</v>
      </c>
    </row>
    <row r="45" spans="1:37" x14ac:dyDescent="0.25">
      <c r="A45" s="76"/>
      <c r="B45" s="1">
        <v>1983</v>
      </c>
      <c r="C45" s="30">
        <f t="shared" si="5"/>
        <v>30</v>
      </c>
      <c r="D45" s="1">
        <f t="shared" si="5"/>
        <v>270</v>
      </c>
      <c r="E45" s="1">
        <f t="shared" si="5"/>
        <v>4331</v>
      </c>
      <c r="F45" s="15">
        <f t="shared" si="1"/>
        <v>16.040740740740741</v>
      </c>
      <c r="G45" s="1">
        <v>10</v>
      </c>
      <c r="H45" s="1">
        <v>90</v>
      </c>
      <c r="I45" s="14">
        <v>1496</v>
      </c>
      <c r="J45" s="1">
        <v>10</v>
      </c>
      <c r="K45" s="1">
        <v>90</v>
      </c>
      <c r="L45" s="14">
        <v>1321</v>
      </c>
      <c r="M45" s="1"/>
      <c r="N45" s="1"/>
      <c r="O45" s="14"/>
      <c r="P45" s="1">
        <v>10</v>
      </c>
      <c r="Q45" s="1">
        <v>90</v>
      </c>
      <c r="R45" s="14">
        <v>1514</v>
      </c>
      <c r="S45" s="1"/>
      <c r="T45" s="1"/>
      <c r="U45" s="1"/>
      <c r="V45" s="30"/>
      <c r="W45" s="1"/>
      <c r="X45" s="14"/>
      <c r="Y45" s="1"/>
      <c r="Z45" s="1"/>
      <c r="AA45" s="14"/>
      <c r="AB45" s="1"/>
      <c r="AC45" s="1"/>
      <c r="AD45" s="14"/>
      <c r="AE45" s="1"/>
      <c r="AF45" s="1"/>
      <c r="AG45" s="14"/>
      <c r="AH45" s="1">
        <f t="shared" si="6"/>
        <v>30</v>
      </c>
      <c r="AI45" s="1">
        <f t="shared" si="6"/>
        <v>270</v>
      </c>
      <c r="AJ45" s="1">
        <f t="shared" si="6"/>
        <v>4331</v>
      </c>
      <c r="AK45" s="15">
        <f t="shared" si="3"/>
        <v>16.040740740740741</v>
      </c>
    </row>
    <row r="46" spans="1:37" x14ac:dyDescent="0.25">
      <c r="A46" s="76"/>
      <c r="B46" s="1">
        <v>1984</v>
      </c>
      <c r="C46" s="30">
        <f t="shared" si="5"/>
        <v>30</v>
      </c>
      <c r="D46" s="1">
        <f t="shared" si="5"/>
        <v>270</v>
      </c>
      <c r="E46" s="1">
        <f t="shared" si="5"/>
        <v>4356</v>
      </c>
      <c r="F46" s="15">
        <f t="shared" si="1"/>
        <v>16.133333333333333</v>
      </c>
      <c r="G46" s="1">
        <v>10</v>
      </c>
      <c r="H46" s="1">
        <v>90</v>
      </c>
      <c r="I46" s="14">
        <v>1490</v>
      </c>
      <c r="J46" s="1">
        <v>10</v>
      </c>
      <c r="K46" s="1">
        <v>90</v>
      </c>
      <c r="L46" s="14">
        <v>1280</v>
      </c>
      <c r="M46" s="1"/>
      <c r="N46" s="1"/>
      <c r="O46" s="14"/>
      <c r="P46" s="1">
        <v>10</v>
      </c>
      <c r="Q46" s="1">
        <v>90</v>
      </c>
      <c r="R46" s="14">
        <v>1586</v>
      </c>
      <c r="S46" s="1"/>
      <c r="T46" s="1"/>
      <c r="U46" s="1"/>
      <c r="V46" s="30"/>
      <c r="W46" s="1"/>
      <c r="X46" s="14"/>
      <c r="Y46" s="1"/>
      <c r="Z46" s="1"/>
      <c r="AA46" s="14"/>
      <c r="AB46" s="1"/>
      <c r="AC46" s="1"/>
      <c r="AD46" s="14"/>
      <c r="AE46" s="1"/>
      <c r="AF46" s="1"/>
      <c r="AG46" s="14"/>
      <c r="AH46" s="1">
        <f t="shared" si="6"/>
        <v>30</v>
      </c>
      <c r="AI46" s="1">
        <f t="shared" si="6"/>
        <v>270</v>
      </c>
      <c r="AJ46" s="1">
        <f t="shared" si="6"/>
        <v>4356</v>
      </c>
      <c r="AK46" s="15">
        <f t="shared" si="3"/>
        <v>16.133333333333333</v>
      </c>
    </row>
    <row r="47" spans="1:37" x14ac:dyDescent="0.25">
      <c r="A47" s="76"/>
      <c r="B47" s="1">
        <v>1985</v>
      </c>
      <c r="C47" s="30">
        <f t="shared" si="5"/>
        <v>30</v>
      </c>
      <c r="D47" s="1">
        <f t="shared" si="5"/>
        <v>270</v>
      </c>
      <c r="E47" s="1">
        <f t="shared" si="5"/>
        <v>4484</v>
      </c>
      <c r="F47" s="15">
        <f t="shared" si="1"/>
        <v>16.607407407407408</v>
      </c>
      <c r="G47" s="1">
        <v>10</v>
      </c>
      <c r="H47" s="1">
        <v>90</v>
      </c>
      <c r="I47" s="14">
        <v>1513</v>
      </c>
      <c r="J47" s="1">
        <v>10</v>
      </c>
      <c r="K47" s="1">
        <v>90</v>
      </c>
      <c r="L47" s="14">
        <v>1332</v>
      </c>
      <c r="M47" s="1"/>
      <c r="N47" s="1"/>
      <c r="O47" s="14"/>
      <c r="P47" s="1">
        <v>10</v>
      </c>
      <c r="Q47" s="1">
        <v>90</v>
      </c>
      <c r="R47" s="14">
        <v>1639</v>
      </c>
      <c r="S47" s="1"/>
      <c r="T47" s="1"/>
      <c r="U47" s="1"/>
      <c r="V47" s="30"/>
      <c r="W47" s="1"/>
      <c r="X47" s="14"/>
      <c r="Y47" s="1"/>
      <c r="Z47" s="1"/>
      <c r="AA47" s="14"/>
      <c r="AB47" s="1"/>
      <c r="AC47" s="1"/>
      <c r="AD47" s="14"/>
      <c r="AE47" s="1"/>
      <c r="AF47" s="1"/>
      <c r="AG47" s="14"/>
      <c r="AH47" s="1">
        <f t="shared" si="6"/>
        <v>30</v>
      </c>
      <c r="AI47" s="1">
        <f t="shared" si="6"/>
        <v>270</v>
      </c>
      <c r="AJ47" s="1">
        <f t="shared" si="6"/>
        <v>4484</v>
      </c>
      <c r="AK47" s="15">
        <f t="shared" si="3"/>
        <v>16.607407407407408</v>
      </c>
    </row>
    <row r="48" spans="1:37" x14ac:dyDescent="0.25">
      <c r="A48" s="76"/>
      <c r="B48" s="1">
        <v>1986</v>
      </c>
      <c r="C48" s="30">
        <f t="shared" si="5"/>
        <v>36</v>
      </c>
      <c r="D48" s="1">
        <f t="shared" si="5"/>
        <v>396</v>
      </c>
      <c r="E48" s="1">
        <f t="shared" si="5"/>
        <v>6182</v>
      </c>
      <c r="F48" s="15">
        <f t="shared" si="1"/>
        <v>15.611111111111111</v>
      </c>
      <c r="G48" s="1">
        <v>12</v>
      </c>
      <c r="H48" s="1">
        <v>132</v>
      </c>
      <c r="I48" s="1">
        <v>2326</v>
      </c>
      <c r="J48" s="30">
        <v>12</v>
      </c>
      <c r="K48" s="1">
        <v>132</v>
      </c>
      <c r="L48" s="14">
        <v>1729</v>
      </c>
      <c r="M48" s="1"/>
      <c r="N48" s="1"/>
      <c r="O48" s="1"/>
      <c r="P48" s="30">
        <v>12</v>
      </c>
      <c r="Q48" s="1">
        <v>132</v>
      </c>
      <c r="R48" s="14">
        <v>2127</v>
      </c>
      <c r="S48" s="1"/>
      <c r="T48" s="1"/>
      <c r="U48" s="1"/>
      <c r="V48" s="30"/>
      <c r="W48" s="1"/>
      <c r="X48" s="14"/>
      <c r="Y48" s="1"/>
      <c r="Z48" s="1"/>
      <c r="AA48" s="14"/>
      <c r="AB48" s="1"/>
      <c r="AC48" s="1"/>
      <c r="AD48" s="14"/>
      <c r="AE48" s="1"/>
      <c r="AF48" s="1"/>
      <c r="AG48" s="14"/>
      <c r="AH48" s="1">
        <f t="shared" si="6"/>
        <v>36</v>
      </c>
      <c r="AI48" s="1">
        <f t="shared" si="6"/>
        <v>396</v>
      </c>
      <c r="AJ48" s="1">
        <f t="shared" si="6"/>
        <v>6182</v>
      </c>
      <c r="AK48" s="15">
        <f t="shared" si="3"/>
        <v>15.611111111111111</v>
      </c>
    </row>
    <row r="49" spans="1:37" x14ac:dyDescent="0.25">
      <c r="A49" s="76"/>
      <c r="B49" s="1">
        <v>1987</v>
      </c>
      <c r="C49" s="30">
        <f t="shared" si="5"/>
        <v>36</v>
      </c>
      <c r="D49" s="1">
        <f t="shared" si="5"/>
        <v>396</v>
      </c>
      <c r="E49" s="1">
        <f t="shared" si="5"/>
        <v>6137</v>
      </c>
      <c r="F49" s="15">
        <f t="shared" si="1"/>
        <v>15.497474747474747</v>
      </c>
      <c r="G49" s="1">
        <v>12</v>
      </c>
      <c r="H49" s="1">
        <v>132</v>
      </c>
      <c r="I49" s="1">
        <v>1997</v>
      </c>
      <c r="J49" s="30">
        <v>12</v>
      </c>
      <c r="K49" s="1">
        <v>132</v>
      </c>
      <c r="L49" s="14">
        <v>2077</v>
      </c>
      <c r="M49" s="1"/>
      <c r="N49" s="1"/>
      <c r="O49" s="1"/>
      <c r="P49" s="30">
        <v>12</v>
      </c>
      <c r="Q49" s="1">
        <v>132</v>
      </c>
      <c r="R49" s="14">
        <v>2063</v>
      </c>
      <c r="S49" s="1"/>
      <c r="T49" s="1"/>
      <c r="U49" s="1"/>
      <c r="V49" s="30"/>
      <c r="W49" s="1"/>
      <c r="X49" s="14"/>
      <c r="Y49" s="1"/>
      <c r="Z49" s="1"/>
      <c r="AA49" s="14"/>
      <c r="AB49" s="1"/>
      <c r="AC49" s="1"/>
      <c r="AD49" s="14"/>
      <c r="AE49" s="1"/>
      <c r="AF49" s="1"/>
      <c r="AG49" s="14"/>
      <c r="AH49" s="1">
        <f t="shared" si="6"/>
        <v>36</v>
      </c>
      <c r="AI49" s="1">
        <f t="shared" si="6"/>
        <v>396</v>
      </c>
      <c r="AJ49" s="1">
        <f t="shared" si="6"/>
        <v>6137</v>
      </c>
      <c r="AK49" s="15">
        <f t="shared" si="3"/>
        <v>15.497474747474747</v>
      </c>
    </row>
    <row r="50" spans="1:37" x14ac:dyDescent="0.25">
      <c r="A50" s="76"/>
      <c r="B50" s="1">
        <v>1988</v>
      </c>
      <c r="C50" s="30">
        <f t="shared" si="5"/>
        <v>36</v>
      </c>
      <c r="D50" s="1">
        <f t="shared" si="5"/>
        <v>396</v>
      </c>
      <c r="E50" s="1">
        <f t="shared" si="5"/>
        <v>6079</v>
      </c>
      <c r="F50" s="15">
        <f t="shared" si="1"/>
        <v>15.3510101010101</v>
      </c>
      <c r="G50" s="1">
        <v>12</v>
      </c>
      <c r="H50" s="1">
        <v>132</v>
      </c>
      <c r="I50" s="1">
        <v>2260</v>
      </c>
      <c r="J50" s="30">
        <v>12</v>
      </c>
      <c r="K50" s="1">
        <v>132</v>
      </c>
      <c r="L50" s="14">
        <v>1939</v>
      </c>
      <c r="M50" s="1"/>
      <c r="N50" s="1"/>
      <c r="O50" s="1"/>
      <c r="P50" s="30">
        <v>12</v>
      </c>
      <c r="Q50" s="1">
        <v>132</v>
      </c>
      <c r="R50" s="14">
        <v>1880</v>
      </c>
      <c r="S50" s="1"/>
      <c r="T50" s="1"/>
      <c r="U50" s="1"/>
      <c r="V50" s="30"/>
      <c r="W50" s="1"/>
      <c r="X50" s="14"/>
      <c r="Y50" s="1"/>
      <c r="Z50" s="1"/>
      <c r="AA50" s="14"/>
      <c r="AB50" s="1"/>
      <c r="AC50" s="1"/>
      <c r="AD50" s="14"/>
      <c r="AE50" s="1"/>
      <c r="AF50" s="1"/>
      <c r="AG50" s="14"/>
      <c r="AH50" s="1">
        <f t="shared" si="6"/>
        <v>36</v>
      </c>
      <c r="AI50" s="1">
        <f t="shared" si="6"/>
        <v>396</v>
      </c>
      <c r="AJ50" s="1">
        <f t="shared" si="6"/>
        <v>6079</v>
      </c>
      <c r="AK50" s="15">
        <f t="shared" si="3"/>
        <v>15.3510101010101</v>
      </c>
    </row>
    <row r="51" spans="1:37" x14ac:dyDescent="0.25">
      <c r="A51" s="76"/>
      <c r="B51" s="1">
        <v>1989</v>
      </c>
      <c r="C51" s="30">
        <f t="shared" si="5"/>
        <v>36</v>
      </c>
      <c r="D51" s="1">
        <f t="shared" si="5"/>
        <v>396</v>
      </c>
      <c r="E51" s="1">
        <f t="shared" si="5"/>
        <v>6464</v>
      </c>
      <c r="F51" s="15">
        <f t="shared" si="1"/>
        <v>16.323232323232322</v>
      </c>
      <c r="G51" s="1">
        <v>12</v>
      </c>
      <c r="H51" s="1">
        <v>132</v>
      </c>
      <c r="I51" s="1">
        <v>2343</v>
      </c>
      <c r="J51" s="30">
        <v>12</v>
      </c>
      <c r="K51" s="1">
        <v>132</v>
      </c>
      <c r="L51" s="14">
        <v>2096</v>
      </c>
      <c r="M51" s="1"/>
      <c r="N51" s="1"/>
      <c r="O51" s="1"/>
      <c r="P51" s="30">
        <v>12</v>
      </c>
      <c r="Q51" s="1">
        <v>132</v>
      </c>
      <c r="R51" s="14">
        <v>2025</v>
      </c>
      <c r="S51" s="1"/>
      <c r="T51" s="1"/>
      <c r="U51" s="1"/>
      <c r="V51" s="30"/>
      <c r="W51" s="1"/>
      <c r="X51" s="14"/>
      <c r="Y51" s="1"/>
      <c r="Z51" s="1"/>
      <c r="AA51" s="14"/>
      <c r="AB51" s="1"/>
      <c r="AC51" s="1"/>
      <c r="AD51" s="14"/>
      <c r="AE51" s="1"/>
      <c r="AF51" s="1"/>
      <c r="AG51" s="14"/>
      <c r="AH51" s="1">
        <f t="shared" si="6"/>
        <v>36</v>
      </c>
      <c r="AI51" s="1">
        <f t="shared" si="6"/>
        <v>396</v>
      </c>
      <c r="AJ51" s="1">
        <f t="shared" si="6"/>
        <v>6464</v>
      </c>
      <c r="AK51" s="15">
        <f t="shared" si="3"/>
        <v>16.323232323232322</v>
      </c>
    </row>
    <row r="52" spans="1:37" x14ac:dyDescent="0.25">
      <c r="A52" s="76"/>
      <c r="B52" s="1">
        <v>1990</v>
      </c>
      <c r="C52" s="30">
        <f t="shared" si="5"/>
        <v>36</v>
      </c>
      <c r="D52" s="1">
        <f t="shared" si="5"/>
        <v>396</v>
      </c>
      <c r="E52" s="1">
        <f t="shared" si="5"/>
        <v>6405</v>
      </c>
      <c r="F52" s="15">
        <f t="shared" si="1"/>
        <v>16.174242424242426</v>
      </c>
      <c r="G52" s="1">
        <v>12</v>
      </c>
      <c r="H52" s="1">
        <v>132</v>
      </c>
      <c r="I52" s="1">
        <v>2052</v>
      </c>
      <c r="J52" s="30">
        <v>12</v>
      </c>
      <c r="K52" s="1">
        <v>132</v>
      </c>
      <c r="L52" s="14">
        <v>2069</v>
      </c>
      <c r="M52" s="1"/>
      <c r="N52" s="1"/>
      <c r="O52" s="1"/>
      <c r="P52" s="30">
        <v>12</v>
      </c>
      <c r="Q52" s="1">
        <v>132</v>
      </c>
      <c r="R52" s="14">
        <v>2284</v>
      </c>
      <c r="S52" s="1"/>
      <c r="T52" s="1"/>
      <c r="U52" s="1"/>
      <c r="V52" s="30"/>
      <c r="W52" s="1"/>
      <c r="X52" s="14"/>
      <c r="Y52" s="1"/>
      <c r="Z52" s="1"/>
      <c r="AA52" s="14"/>
      <c r="AB52" s="1"/>
      <c r="AC52" s="1"/>
      <c r="AD52" s="14"/>
      <c r="AE52" s="1"/>
      <c r="AF52" s="1"/>
      <c r="AG52" s="14"/>
      <c r="AH52" s="1">
        <f t="shared" si="6"/>
        <v>36</v>
      </c>
      <c r="AI52" s="1">
        <f t="shared" si="6"/>
        <v>396</v>
      </c>
      <c r="AJ52" s="1">
        <f t="shared" si="6"/>
        <v>6405</v>
      </c>
      <c r="AK52" s="15">
        <f t="shared" si="3"/>
        <v>16.174242424242426</v>
      </c>
    </row>
    <row r="53" spans="1:37" x14ac:dyDescent="0.25">
      <c r="A53" s="76"/>
      <c r="B53" s="1">
        <v>1991</v>
      </c>
      <c r="C53" s="30">
        <f t="shared" si="5"/>
        <v>36</v>
      </c>
      <c r="D53" s="1">
        <f t="shared" si="5"/>
        <v>396</v>
      </c>
      <c r="E53" s="1">
        <f t="shared" si="5"/>
        <v>6842</v>
      </c>
      <c r="F53" s="15">
        <f t="shared" si="1"/>
        <v>17.277777777777779</v>
      </c>
      <c r="G53" s="1">
        <v>12</v>
      </c>
      <c r="H53" s="1">
        <v>132</v>
      </c>
      <c r="I53" s="1">
        <v>2322</v>
      </c>
      <c r="J53" s="30">
        <v>12</v>
      </c>
      <c r="K53" s="1">
        <v>132</v>
      </c>
      <c r="L53" s="14">
        <v>2101</v>
      </c>
      <c r="M53" s="1"/>
      <c r="N53" s="1"/>
      <c r="O53" s="1"/>
      <c r="P53" s="30">
        <v>12</v>
      </c>
      <c r="Q53" s="1">
        <v>132</v>
      </c>
      <c r="R53" s="14">
        <v>2419</v>
      </c>
      <c r="S53" s="1"/>
      <c r="T53" s="1"/>
      <c r="U53" s="1"/>
      <c r="V53" s="30"/>
      <c r="W53" s="1"/>
      <c r="X53" s="14"/>
      <c r="Y53" s="1"/>
      <c r="Z53" s="1"/>
      <c r="AA53" s="14"/>
      <c r="AB53" s="1"/>
      <c r="AC53" s="1"/>
      <c r="AD53" s="14"/>
      <c r="AE53" s="1"/>
      <c r="AF53" s="1"/>
      <c r="AG53" s="14"/>
      <c r="AH53" s="1">
        <f t="shared" si="6"/>
        <v>36</v>
      </c>
      <c r="AI53" s="1">
        <f t="shared" si="6"/>
        <v>396</v>
      </c>
      <c r="AJ53" s="1">
        <f t="shared" si="6"/>
        <v>6842</v>
      </c>
      <c r="AK53" s="15">
        <f t="shared" si="3"/>
        <v>17.277777777777779</v>
      </c>
    </row>
    <row r="54" spans="1:37" x14ac:dyDescent="0.25">
      <c r="A54" s="76"/>
      <c r="B54" s="1">
        <v>1992</v>
      </c>
      <c r="C54" s="30">
        <f t="shared" si="5"/>
        <v>36</v>
      </c>
      <c r="D54" s="1">
        <f t="shared" si="5"/>
        <v>396</v>
      </c>
      <c r="E54" s="1">
        <f t="shared" si="5"/>
        <v>6535</v>
      </c>
      <c r="F54" s="15">
        <f t="shared" si="1"/>
        <v>16.502525252525253</v>
      </c>
      <c r="G54" s="1">
        <v>12</v>
      </c>
      <c r="H54" s="1">
        <v>132</v>
      </c>
      <c r="I54" s="1">
        <v>2415</v>
      </c>
      <c r="J54" s="30">
        <v>12</v>
      </c>
      <c r="K54" s="1">
        <v>132</v>
      </c>
      <c r="L54" s="14">
        <v>2059</v>
      </c>
      <c r="M54" s="1"/>
      <c r="N54" s="1"/>
      <c r="O54" s="1"/>
      <c r="P54" s="30">
        <v>12</v>
      </c>
      <c r="Q54" s="1">
        <v>132</v>
      </c>
      <c r="R54" s="14">
        <v>2061</v>
      </c>
      <c r="S54" s="1"/>
      <c r="T54" s="1"/>
      <c r="U54" s="1"/>
      <c r="V54" s="30"/>
      <c r="W54" s="1"/>
      <c r="X54" s="14"/>
      <c r="Y54" s="1"/>
      <c r="Z54" s="1"/>
      <c r="AA54" s="14"/>
      <c r="AB54" s="1"/>
      <c r="AC54" s="1"/>
      <c r="AD54" s="14"/>
      <c r="AE54" s="1"/>
      <c r="AF54" s="1"/>
      <c r="AG54" s="14"/>
      <c r="AH54" s="1">
        <f t="shared" si="6"/>
        <v>36</v>
      </c>
      <c r="AI54" s="1">
        <f t="shared" si="6"/>
        <v>396</v>
      </c>
      <c r="AJ54" s="1">
        <f t="shared" si="6"/>
        <v>6535</v>
      </c>
      <c r="AK54" s="15">
        <f t="shared" si="3"/>
        <v>16.502525252525253</v>
      </c>
    </row>
    <row r="55" spans="1:37" x14ac:dyDescent="0.25">
      <c r="A55" s="76"/>
      <c r="B55" s="1">
        <v>1993</v>
      </c>
      <c r="C55" s="30">
        <f t="shared" si="5"/>
        <v>36</v>
      </c>
      <c r="D55" s="1">
        <f t="shared" si="5"/>
        <v>396</v>
      </c>
      <c r="E55" s="1">
        <f t="shared" si="5"/>
        <v>6836</v>
      </c>
      <c r="F55" s="15">
        <f t="shared" si="1"/>
        <v>17.262626262626263</v>
      </c>
      <c r="G55" s="1">
        <v>12</v>
      </c>
      <c r="H55" s="1">
        <v>132</v>
      </c>
      <c r="I55" s="1">
        <v>2392</v>
      </c>
      <c r="J55" s="30">
        <v>12</v>
      </c>
      <c r="K55" s="1">
        <v>132</v>
      </c>
      <c r="L55" s="14">
        <v>2214</v>
      </c>
      <c r="M55" s="1"/>
      <c r="N55" s="1"/>
      <c r="O55" s="1"/>
      <c r="P55" s="30">
        <v>12</v>
      </c>
      <c r="Q55" s="1">
        <v>132</v>
      </c>
      <c r="R55" s="14">
        <v>2230</v>
      </c>
      <c r="S55" s="1"/>
      <c r="T55" s="1"/>
      <c r="U55" s="1"/>
      <c r="V55" s="30"/>
      <c r="W55" s="1"/>
      <c r="X55" s="14"/>
      <c r="Y55" s="1"/>
      <c r="Z55" s="1"/>
      <c r="AA55" s="14"/>
      <c r="AB55" s="1"/>
      <c r="AC55" s="1"/>
      <c r="AD55" s="14"/>
      <c r="AE55" s="1"/>
      <c r="AF55" s="1"/>
      <c r="AG55" s="14"/>
      <c r="AH55" s="1">
        <f t="shared" si="6"/>
        <v>36</v>
      </c>
      <c r="AI55" s="1">
        <f t="shared" si="6"/>
        <v>396</v>
      </c>
      <c r="AJ55" s="1">
        <f t="shared" si="6"/>
        <v>6836</v>
      </c>
      <c r="AK55" s="15">
        <f t="shared" si="3"/>
        <v>17.262626262626263</v>
      </c>
    </row>
    <row r="56" spans="1:37" x14ac:dyDescent="0.25">
      <c r="A56" s="76"/>
      <c r="B56" s="1">
        <v>1994</v>
      </c>
      <c r="C56" s="30">
        <f t="shared" si="5"/>
        <v>36</v>
      </c>
      <c r="D56" s="1">
        <f t="shared" si="5"/>
        <v>396</v>
      </c>
      <c r="E56" s="1">
        <f t="shared" si="5"/>
        <v>6823</v>
      </c>
      <c r="F56" s="15">
        <f t="shared" si="1"/>
        <v>17.229797979797979</v>
      </c>
      <c r="G56" s="1">
        <v>12</v>
      </c>
      <c r="H56" s="1">
        <v>132</v>
      </c>
      <c r="I56" s="1">
        <v>2262</v>
      </c>
      <c r="J56" s="30">
        <v>12</v>
      </c>
      <c r="K56" s="1">
        <v>132</v>
      </c>
      <c r="L56" s="14">
        <v>2392</v>
      </c>
      <c r="M56" s="1"/>
      <c r="N56" s="1"/>
      <c r="O56" s="1"/>
      <c r="P56" s="30">
        <v>12</v>
      </c>
      <c r="Q56" s="1">
        <v>132</v>
      </c>
      <c r="R56" s="14">
        <v>2169</v>
      </c>
      <c r="S56" s="1"/>
      <c r="T56" s="1"/>
      <c r="U56" s="1"/>
      <c r="V56" s="30"/>
      <c r="W56" s="1"/>
      <c r="X56" s="14"/>
      <c r="Y56" s="1"/>
      <c r="Z56" s="1"/>
      <c r="AA56" s="14"/>
      <c r="AB56" s="1"/>
      <c r="AC56" s="1"/>
      <c r="AD56" s="14"/>
      <c r="AE56" s="1"/>
      <c r="AF56" s="1"/>
      <c r="AG56" s="14"/>
      <c r="AH56" s="1">
        <f t="shared" si="6"/>
        <v>36</v>
      </c>
      <c r="AI56" s="1">
        <f t="shared" si="6"/>
        <v>396</v>
      </c>
      <c r="AJ56" s="1">
        <f t="shared" si="6"/>
        <v>6823</v>
      </c>
      <c r="AK56" s="15">
        <f t="shared" si="3"/>
        <v>17.229797979797979</v>
      </c>
    </row>
    <row r="57" spans="1:37" x14ac:dyDescent="0.25">
      <c r="A57" s="76"/>
      <c r="B57" s="1">
        <v>1995</v>
      </c>
      <c r="C57" s="30">
        <f t="shared" si="5"/>
        <v>36</v>
      </c>
      <c r="D57" s="1">
        <f t="shared" si="5"/>
        <v>396</v>
      </c>
      <c r="E57" s="1">
        <f t="shared" si="5"/>
        <v>5720</v>
      </c>
      <c r="F57" s="15">
        <f t="shared" si="1"/>
        <v>14.444444444444445</v>
      </c>
      <c r="G57" s="1">
        <v>12</v>
      </c>
      <c r="H57" s="1">
        <v>132</v>
      </c>
      <c r="I57" s="1">
        <v>1811</v>
      </c>
      <c r="J57" s="30">
        <v>12</v>
      </c>
      <c r="K57" s="1">
        <v>132</v>
      </c>
      <c r="L57" s="14">
        <v>1941</v>
      </c>
      <c r="M57" s="1"/>
      <c r="N57" s="1"/>
      <c r="O57" s="1"/>
      <c r="P57" s="30">
        <v>12</v>
      </c>
      <c r="Q57" s="1">
        <v>132</v>
      </c>
      <c r="R57" s="14">
        <v>1968</v>
      </c>
      <c r="S57" s="1"/>
      <c r="T57" s="1"/>
      <c r="U57" s="1"/>
      <c r="V57" s="30"/>
      <c r="W57" s="1"/>
      <c r="X57" s="14"/>
      <c r="Y57" s="1"/>
      <c r="Z57" s="1"/>
      <c r="AA57" s="14"/>
      <c r="AB57" s="1"/>
      <c r="AC57" s="1"/>
      <c r="AD57" s="14"/>
      <c r="AE57" s="1"/>
      <c r="AF57" s="1"/>
      <c r="AG57" s="14"/>
      <c r="AH57" s="1">
        <f t="shared" si="6"/>
        <v>36</v>
      </c>
      <c r="AI57" s="1">
        <f t="shared" si="6"/>
        <v>396</v>
      </c>
      <c r="AJ57" s="1">
        <f t="shared" si="6"/>
        <v>5720</v>
      </c>
      <c r="AK57" s="15">
        <f t="shared" si="3"/>
        <v>14.444444444444445</v>
      </c>
    </row>
    <row r="58" spans="1:37" x14ac:dyDescent="0.25">
      <c r="A58" s="76"/>
      <c r="B58" s="1">
        <v>1996</v>
      </c>
      <c r="C58" s="30">
        <f t="shared" si="5"/>
        <v>35</v>
      </c>
      <c r="D58" s="1">
        <f t="shared" si="5"/>
        <v>396</v>
      </c>
      <c r="E58" s="1">
        <f t="shared" si="5"/>
        <v>5808</v>
      </c>
      <c r="F58" s="15">
        <f t="shared" si="1"/>
        <v>14.666666666666666</v>
      </c>
      <c r="G58" s="1">
        <v>12</v>
      </c>
      <c r="H58" s="1">
        <v>132</v>
      </c>
      <c r="I58" s="1">
        <v>1770</v>
      </c>
      <c r="J58" s="30">
        <v>12</v>
      </c>
      <c r="K58" s="1">
        <v>132</v>
      </c>
      <c r="L58" s="14">
        <v>2243</v>
      </c>
      <c r="M58" s="1"/>
      <c r="N58" s="1"/>
      <c r="O58" s="1"/>
      <c r="P58" s="30">
        <v>11</v>
      </c>
      <c r="Q58" s="1">
        <v>132</v>
      </c>
      <c r="R58" s="14">
        <v>1795</v>
      </c>
      <c r="S58" s="1"/>
      <c r="T58" s="1"/>
      <c r="U58" s="1"/>
      <c r="V58" s="30"/>
      <c r="W58" s="1"/>
      <c r="X58" s="14"/>
      <c r="Y58" s="1"/>
      <c r="Z58" s="1"/>
      <c r="AA58" s="14"/>
      <c r="AB58" s="1"/>
      <c r="AC58" s="1"/>
      <c r="AD58" s="14"/>
      <c r="AE58" s="1"/>
      <c r="AF58" s="1"/>
      <c r="AG58" s="14"/>
      <c r="AH58" s="1">
        <f t="shared" si="6"/>
        <v>35</v>
      </c>
      <c r="AI58" s="1">
        <f t="shared" si="6"/>
        <v>396</v>
      </c>
      <c r="AJ58" s="1">
        <f t="shared" si="6"/>
        <v>5808</v>
      </c>
      <c r="AK58" s="15">
        <f t="shared" si="3"/>
        <v>14.666666666666666</v>
      </c>
    </row>
    <row r="59" spans="1:37" x14ac:dyDescent="0.25">
      <c r="A59" s="76"/>
      <c r="B59" s="1">
        <v>1997</v>
      </c>
      <c r="C59" s="30">
        <f t="shared" si="5"/>
        <v>34</v>
      </c>
      <c r="D59" s="1">
        <f t="shared" si="5"/>
        <v>354</v>
      </c>
      <c r="E59" s="1">
        <f t="shared" si="5"/>
        <v>5300</v>
      </c>
      <c r="F59" s="15">
        <f t="shared" si="1"/>
        <v>14.971751412429379</v>
      </c>
      <c r="G59" s="1">
        <v>10</v>
      </c>
      <c r="H59" s="1">
        <v>90</v>
      </c>
      <c r="I59" s="1">
        <v>1370</v>
      </c>
      <c r="J59" s="30">
        <v>12</v>
      </c>
      <c r="K59" s="1">
        <v>132</v>
      </c>
      <c r="L59" s="14">
        <v>1995</v>
      </c>
      <c r="M59" s="1"/>
      <c r="N59" s="1"/>
      <c r="O59" s="1"/>
      <c r="P59" s="30">
        <v>12</v>
      </c>
      <c r="Q59" s="1">
        <v>132</v>
      </c>
      <c r="R59" s="14">
        <v>1935</v>
      </c>
      <c r="S59" s="1"/>
      <c r="T59" s="1"/>
      <c r="U59" s="1"/>
      <c r="V59" s="30"/>
      <c r="W59" s="1"/>
      <c r="X59" s="14"/>
      <c r="Y59" s="1"/>
      <c r="Z59" s="1"/>
      <c r="AA59" s="14"/>
      <c r="AB59" s="1"/>
      <c r="AC59" s="1"/>
      <c r="AD59" s="14"/>
      <c r="AE59" s="1"/>
      <c r="AF59" s="1"/>
      <c r="AG59" s="14"/>
      <c r="AH59" s="1">
        <f t="shared" si="6"/>
        <v>34</v>
      </c>
      <c r="AI59" s="1">
        <f t="shared" si="6"/>
        <v>354</v>
      </c>
      <c r="AJ59" s="1">
        <f t="shared" si="6"/>
        <v>5300</v>
      </c>
      <c r="AK59" s="15">
        <f t="shared" si="3"/>
        <v>14.971751412429379</v>
      </c>
    </row>
    <row r="60" spans="1:37" x14ac:dyDescent="0.25">
      <c r="A60" s="76"/>
      <c r="B60" s="1">
        <v>1998</v>
      </c>
      <c r="C60" s="30">
        <f t="shared" si="5"/>
        <v>36</v>
      </c>
      <c r="D60" s="1">
        <f t="shared" si="5"/>
        <v>396</v>
      </c>
      <c r="E60" s="1">
        <f t="shared" si="5"/>
        <v>5830</v>
      </c>
      <c r="F60" s="15">
        <f t="shared" si="1"/>
        <v>14.722222222222221</v>
      </c>
      <c r="G60" s="1">
        <v>12</v>
      </c>
      <c r="H60" s="1">
        <v>132</v>
      </c>
      <c r="I60" s="1">
        <v>1957</v>
      </c>
      <c r="J60" s="30">
        <v>12</v>
      </c>
      <c r="K60" s="1">
        <v>132</v>
      </c>
      <c r="L60" s="14">
        <v>1900</v>
      </c>
      <c r="M60" s="1"/>
      <c r="N60" s="1"/>
      <c r="O60" s="1"/>
      <c r="P60" s="30">
        <v>12</v>
      </c>
      <c r="Q60" s="1">
        <v>132</v>
      </c>
      <c r="R60" s="14">
        <v>1973</v>
      </c>
      <c r="S60" s="1"/>
      <c r="T60" s="1"/>
      <c r="U60" s="1"/>
      <c r="V60" s="30"/>
      <c r="W60" s="1"/>
      <c r="X60" s="14"/>
      <c r="Y60" s="1"/>
      <c r="Z60" s="1"/>
      <c r="AA60" s="14"/>
      <c r="AB60" s="1"/>
      <c r="AC60" s="1"/>
      <c r="AD60" s="14"/>
      <c r="AE60" s="1"/>
      <c r="AF60" s="1"/>
      <c r="AG60" s="14"/>
      <c r="AH60" s="1">
        <f t="shared" si="6"/>
        <v>36</v>
      </c>
      <c r="AI60" s="1">
        <f t="shared" si="6"/>
        <v>396</v>
      </c>
      <c r="AJ60" s="1">
        <f t="shared" si="6"/>
        <v>5830</v>
      </c>
      <c r="AK60" s="15">
        <f t="shared" si="3"/>
        <v>14.722222222222221</v>
      </c>
    </row>
    <row r="61" spans="1:37" x14ac:dyDescent="0.25">
      <c r="A61" s="76"/>
      <c r="B61" s="1">
        <v>1999</v>
      </c>
      <c r="C61" s="30">
        <f t="shared" si="5"/>
        <v>40</v>
      </c>
      <c r="D61" s="1">
        <f t="shared" si="5"/>
        <v>360</v>
      </c>
      <c r="E61" s="1">
        <f t="shared" si="5"/>
        <v>6171</v>
      </c>
      <c r="F61" s="15">
        <f t="shared" si="1"/>
        <v>17.141666666666666</v>
      </c>
      <c r="G61" s="1">
        <v>10</v>
      </c>
      <c r="H61" s="1">
        <v>90</v>
      </c>
      <c r="I61" s="1">
        <v>1435</v>
      </c>
      <c r="J61" s="30">
        <v>10</v>
      </c>
      <c r="K61" s="1">
        <v>90</v>
      </c>
      <c r="L61" s="14">
        <v>1539</v>
      </c>
      <c r="M61" s="1">
        <v>10</v>
      </c>
      <c r="N61" s="1">
        <v>90</v>
      </c>
      <c r="O61" s="1">
        <v>1697</v>
      </c>
      <c r="P61" s="30">
        <v>10</v>
      </c>
      <c r="Q61" s="1">
        <v>90</v>
      </c>
      <c r="R61" s="14">
        <v>1500</v>
      </c>
      <c r="S61" s="1"/>
      <c r="T61" s="1"/>
      <c r="U61" s="1"/>
      <c r="V61" s="30"/>
      <c r="W61" s="1"/>
      <c r="X61" s="14"/>
      <c r="Y61" s="1"/>
      <c r="Z61" s="1"/>
      <c r="AA61" s="14"/>
      <c r="AB61" s="1"/>
      <c r="AC61" s="1"/>
      <c r="AD61" s="14"/>
      <c r="AE61" s="1"/>
      <c r="AF61" s="1"/>
      <c r="AG61" s="14"/>
      <c r="AH61" s="1">
        <f t="shared" si="6"/>
        <v>40</v>
      </c>
      <c r="AI61" s="1">
        <f t="shared" si="6"/>
        <v>360</v>
      </c>
      <c r="AJ61" s="1">
        <f t="shared" si="6"/>
        <v>6171</v>
      </c>
      <c r="AK61" s="15">
        <f t="shared" si="3"/>
        <v>17.141666666666666</v>
      </c>
    </row>
    <row r="62" spans="1:37" x14ac:dyDescent="0.25">
      <c r="A62" s="76"/>
      <c r="B62" s="1">
        <v>2000</v>
      </c>
      <c r="C62" s="30">
        <f t="shared" si="5"/>
        <v>40</v>
      </c>
      <c r="D62" s="1">
        <f t="shared" si="5"/>
        <v>360</v>
      </c>
      <c r="E62" s="1">
        <f t="shared" si="5"/>
        <v>6391</v>
      </c>
      <c r="F62" s="15">
        <f t="shared" si="1"/>
        <v>17.752777777777776</v>
      </c>
      <c r="G62" s="1">
        <v>10</v>
      </c>
      <c r="H62" s="1">
        <v>90</v>
      </c>
      <c r="I62" s="1">
        <v>1502</v>
      </c>
      <c r="J62" s="30">
        <v>10</v>
      </c>
      <c r="K62" s="1">
        <v>90</v>
      </c>
      <c r="L62" s="14">
        <v>1678</v>
      </c>
      <c r="M62" s="1">
        <v>10</v>
      </c>
      <c r="N62" s="1">
        <v>90</v>
      </c>
      <c r="O62" s="1">
        <v>1561</v>
      </c>
      <c r="P62" s="30">
        <v>10</v>
      </c>
      <c r="Q62" s="1">
        <v>90</v>
      </c>
      <c r="R62" s="14">
        <v>1650</v>
      </c>
      <c r="S62" s="1"/>
      <c r="T62" s="1"/>
      <c r="U62" s="1"/>
      <c r="V62" s="30"/>
      <c r="W62" s="1"/>
      <c r="X62" s="14"/>
      <c r="Y62" s="1"/>
      <c r="Z62" s="1"/>
      <c r="AA62" s="14"/>
      <c r="AB62" s="1"/>
      <c r="AC62" s="1"/>
      <c r="AD62" s="14"/>
      <c r="AE62" s="1"/>
      <c r="AF62" s="1"/>
      <c r="AG62" s="14"/>
      <c r="AH62" s="1">
        <f t="shared" si="6"/>
        <v>40</v>
      </c>
      <c r="AI62" s="1">
        <f t="shared" si="6"/>
        <v>360</v>
      </c>
      <c r="AJ62" s="1">
        <f t="shared" si="6"/>
        <v>6391</v>
      </c>
      <c r="AK62" s="15">
        <f t="shared" si="3"/>
        <v>17.752777777777776</v>
      </c>
    </row>
    <row r="63" spans="1:37" x14ac:dyDescent="0.25">
      <c r="A63" s="76"/>
      <c r="B63" s="1">
        <v>2001</v>
      </c>
      <c r="C63" s="30">
        <f t="shared" si="5"/>
        <v>40</v>
      </c>
      <c r="D63" s="1">
        <f t="shared" si="5"/>
        <v>360</v>
      </c>
      <c r="E63" s="1">
        <f t="shared" si="5"/>
        <v>6258</v>
      </c>
      <c r="F63" s="15">
        <f t="shared" si="1"/>
        <v>17.383333333333333</v>
      </c>
      <c r="G63" s="1">
        <v>10</v>
      </c>
      <c r="H63" s="1">
        <v>90</v>
      </c>
      <c r="I63" s="14">
        <v>1573</v>
      </c>
      <c r="J63" s="1">
        <v>10</v>
      </c>
      <c r="K63" s="1">
        <v>90</v>
      </c>
      <c r="L63" s="14">
        <v>1673</v>
      </c>
      <c r="M63" s="1">
        <v>10</v>
      </c>
      <c r="N63" s="1">
        <v>90</v>
      </c>
      <c r="O63" s="1">
        <v>1317</v>
      </c>
      <c r="P63" s="30">
        <v>10</v>
      </c>
      <c r="Q63" s="1">
        <v>90</v>
      </c>
      <c r="R63" s="14">
        <v>1695</v>
      </c>
      <c r="S63" s="1"/>
      <c r="T63" s="1"/>
      <c r="U63" s="1"/>
      <c r="V63" s="30"/>
      <c r="W63" s="1"/>
      <c r="X63" s="14"/>
      <c r="Y63" s="1"/>
      <c r="Z63" s="1"/>
      <c r="AA63" s="14"/>
      <c r="AB63" s="1"/>
      <c r="AC63" s="1"/>
      <c r="AD63" s="14"/>
      <c r="AE63" s="1"/>
      <c r="AF63" s="1"/>
      <c r="AG63" s="14"/>
      <c r="AH63" s="1">
        <f t="shared" si="6"/>
        <v>40</v>
      </c>
      <c r="AI63" s="1">
        <f t="shared" si="6"/>
        <v>360</v>
      </c>
      <c r="AJ63" s="1">
        <f t="shared" si="6"/>
        <v>6258</v>
      </c>
      <c r="AK63" s="15">
        <f t="shared" si="3"/>
        <v>17.383333333333333</v>
      </c>
    </row>
    <row r="64" spans="1:37" x14ac:dyDescent="0.25">
      <c r="A64" s="76"/>
      <c r="B64" s="1">
        <v>2002</v>
      </c>
      <c r="C64" s="30">
        <f t="shared" si="5"/>
        <v>40</v>
      </c>
      <c r="D64" s="1">
        <f t="shared" si="5"/>
        <v>360</v>
      </c>
      <c r="E64" s="1">
        <f t="shared" si="5"/>
        <v>5837</v>
      </c>
      <c r="F64" s="15">
        <f t="shared" si="1"/>
        <v>16.213888888888889</v>
      </c>
      <c r="G64" s="1">
        <v>10</v>
      </c>
      <c r="H64" s="1">
        <v>90</v>
      </c>
      <c r="I64" s="14">
        <v>1455</v>
      </c>
      <c r="J64" s="1">
        <v>10</v>
      </c>
      <c r="K64" s="1">
        <v>90</v>
      </c>
      <c r="L64" s="14">
        <v>1535</v>
      </c>
      <c r="M64" s="1">
        <v>10</v>
      </c>
      <c r="N64" s="1">
        <v>90</v>
      </c>
      <c r="O64" s="1">
        <v>1332</v>
      </c>
      <c r="P64" s="30">
        <v>10</v>
      </c>
      <c r="Q64" s="1">
        <v>90</v>
      </c>
      <c r="R64" s="14">
        <v>1515</v>
      </c>
      <c r="S64" s="1"/>
      <c r="T64" s="1"/>
      <c r="U64" s="1"/>
      <c r="V64" s="30"/>
      <c r="W64" s="1"/>
      <c r="X64" s="14"/>
      <c r="Y64" s="1"/>
      <c r="Z64" s="1"/>
      <c r="AA64" s="14"/>
      <c r="AB64" s="1"/>
      <c r="AC64" s="1"/>
      <c r="AD64" s="14"/>
      <c r="AE64" s="1"/>
      <c r="AF64" s="1"/>
      <c r="AG64" s="14"/>
      <c r="AH64" s="1">
        <f t="shared" si="6"/>
        <v>40</v>
      </c>
      <c r="AI64" s="1">
        <f t="shared" si="6"/>
        <v>360</v>
      </c>
      <c r="AJ64" s="1">
        <f t="shared" si="6"/>
        <v>5837</v>
      </c>
      <c r="AK64" s="15">
        <f t="shared" si="3"/>
        <v>16.213888888888889</v>
      </c>
    </row>
    <row r="65" spans="1:37" x14ac:dyDescent="0.25">
      <c r="A65" s="76"/>
      <c r="B65" s="1">
        <v>2003</v>
      </c>
      <c r="C65" s="30">
        <f t="shared" si="5"/>
        <v>38</v>
      </c>
      <c r="D65" s="1">
        <f t="shared" si="5"/>
        <v>324</v>
      </c>
      <c r="E65" s="1">
        <f t="shared" si="5"/>
        <v>5372</v>
      </c>
      <c r="F65" s="15">
        <f t="shared" si="1"/>
        <v>16.580246913580247</v>
      </c>
      <c r="G65" s="1">
        <v>10</v>
      </c>
      <c r="H65" s="1">
        <v>90</v>
      </c>
      <c r="I65" s="14">
        <v>1444</v>
      </c>
      <c r="J65" s="1">
        <v>9</v>
      </c>
      <c r="K65" s="1">
        <v>72</v>
      </c>
      <c r="L65" s="14">
        <v>1241</v>
      </c>
      <c r="M65" s="1">
        <v>10</v>
      </c>
      <c r="N65" s="1">
        <v>90</v>
      </c>
      <c r="O65" s="1">
        <v>1465</v>
      </c>
      <c r="P65" s="30">
        <v>9</v>
      </c>
      <c r="Q65" s="1">
        <v>72</v>
      </c>
      <c r="R65" s="14">
        <v>1222</v>
      </c>
      <c r="S65" s="1"/>
      <c r="T65" s="1"/>
      <c r="U65" s="1"/>
      <c r="V65" s="30"/>
      <c r="W65" s="1"/>
      <c r="X65" s="14"/>
      <c r="Y65" s="1"/>
      <c r="Z65" s="1"/>
      <c r="AA65" s="14"/>
      <c r="AB65" s="1"/>
      <c r="AC65" s="1"/>
      <c r="AD65" s="14"/>
      <c r="AE65" s="1"/>
      <c r="AF65" s="1"/>
      <c r="AG65" s="14"/>
      <c r="AH65" s="1">
        <f t="shared" si="6"/>
        <v>38</v>
      </c>
      <c r="AI65" s="1">
        <f t="shared" si="6"/>
        <v>324</v>
      </c>
      <c r="AJ65" s="1">
        <f t="shared" si="6"/>
        <v>5372</v>
      </c>
      <c r="AK65" s="15">
        <f t="shared" si="3"/>
        <v>16.580246913580247</v>
      </c>
    </row>
    <row r="66" spans="1:37" x14ac:dyDescent="0.25">
      <c r="A66" s="76"/>
      <c r="B66" s="1">
        <v>2004</v>
      </c>
      <c r="C66" s="30">
        <f t="shared" si="5"/>
        <v>37</v>
      </c>
      <c r="D66" s="1">
        <f t="shared" si="5"/>
        <v>306</v>
      </c>
      <c r="E66" s="1">
        <f t="shared" si="5"/>
        <v>5276</v>
      </c>
      <c r="F66" s="15">
        <f>PRODUCT(E66/D66)</f>
        <v>17.241830065359476</v>
      </c>
      <c r="G66" s="1">
        <v>9</v>
      </c>
      <c r="H66" s="1">
        <v>72</v>
      </c>
      <c r="I66" s="14">
        <v>1167</v>
      </c>
      <c r="J66" s="1">
        <v>9</v>
      </c>
      <c r="K66" s="1">
        <v>72</v>
      </c>
      <c r="L66" s="14">
        <v>1283</v>
      </c>
      <c r="M66" s="1">
        <v>9</v>
      </c>
      <c r="N66" s="1">
        <v>72</v>
      </c>
      <c r="O66" s="1">
        <v>1217</v>
      </c>
      <c r="P66" s="30">
        <v>10</v>
      </c>
      <c r="Q66" s="1">
        <v>90</v>
      </c>
      <c r="R66" s="14">
        <v>1609</v>
      </c>
      <c r="S66" s="1"/>
      <c r="T66" s="1"/>
      <c r="U66" s="1"/>
      <c r="V66" s="30"/>
      <c r="W66" s="1"/>
      <c r="X66" s="14"/>
      <c r="Y66" s="1"/>
      <c r="Z66" s="1"/>
      <c r="AA66" s="14"/>
      <c r="AB66" s="1"/>
      <c r="AC66" s="1"/>
      <c r="AD66" s="14"/>
      <c r="AE66" s="1"/>
      <c r="AF66" s="1"/>
      <c r="AG66" s="14"/>
      <c r="AH66" s="1">
        <f t="shared" si="6"/>
        <v>37</v>
      </c>
      <c r="AI66" s="1">
        <f t="shared" si="6"/>
        <v>306</v>
      </c>
      <c r="AJ66" s="1">
        <f t="shared" si="6"/>
        <v>5276</v>
      </c>
      <c r="AK66" s="15">
        <f t="shared" si="3"/>
        <v>17.241830065359476</v>
      </c>
    </row>
    <row r="67" spans="1:37" x14ac:dyDescent="0.25">
      <c r="A67" s="76"/>
      <c r="B67" s="1">
        <v>2005</v>
      </c>
      <c r="C67" s="30">
        <f t="shared" si="5"/>
        <v>39</v>
      </c>
      <c r="D67" s="1">
        <f t="shared" si="5"/>
        <v>342</v>
      </c>
      <c r="E67" s="1">
        <f t="shared" si="5"/>
        <v>6148</v>
      </c>
      <c r="F67" s="15">
        <f t="shared" si="1"/>
        <v>17.976608187134502</v>
      </c>
      <c r="G67" s="1">
        <v>10</v>
      </c>
      <c r="H67" s="1">
        <v>90</v>
      </c>
      <c r="I67" s="14">
        <v>1337</v>
      </c>
      <c r="J67" s="1">
        <v>10</v>
      </c>
      <c r="K67" s="1">
        <v>90</v>
      </c>
      <c r="L67" s="14">
        <v>1838</v>
      </c>
      <c r="M67" s="1">
        <v>9</v>
      </c>
      <c r="N67" s="1">
        <v>72</v>
      </c>
      <c r="O67" s="1">
        <v>1486</v>
      </c>
      <c r="P67" s="30">
        <v>10</v>
      </c>
      <c r="Q67" s="1">
        <v>90</v>
      </c>
      <c r="R67" s="14">
        <v>1487</v>
      </c>
      <c r="S67" s="1"/>
      <c r="T67" s="1"/>
      <c r="U67" s="1"/>
      <c r="V67" s="30"/>
      <c r="W67" s="1"/>
      <c r="X67" s="14"/>
      <c r="Y67" s="1"/>
      <c r="Z67" s="1"/>
      <c r="AA67" s="14"/>
      <c r="AB67" s="1"/>
      <c r="AC67" s="1"/>
      <c r="AD67" s="14"/>
      <c r="AE67" s="1"/>
      <c r="AF67" s="1"/>
      <c r="AG67" s="14"/>
      <c r="AH67" s="1">
        <f t="shared" si="6"/>
        <v>39</v>
      </c>
      <c r="AI67" s="1">
        <f t="shared" si="6"/>
        <v>342</v>
      </c>
      <c r="AJ67" s="1">
        <f t="shared" si="6"/>
        <v>6148</v>
      </c>
      <c r="AK67" s="15">
        <f t="shared" si="3"/>
        <v>17.976608187134502</v>
      </c>
    </row>
    <row r="68" spans="1:37" x14ac:dyDescent="0.25">
      <c r="A68" s="76"/>
      <c r="B68" s="1">
        <v>2006</v>
      </c>
      <c r="C68" s="30">
        <f t="shared" si="5"/>
        <v>39</v>
      </c>
      <c r="D68" s="1">
        <f t="shared" si="5"/>
        <v>342</v>
      </c>
      <c r="E68" s="1">
        <f t="shared" si="5"/>
        <v>6375</v>
      </c>
      <c r="F68" s="15">
        <f t="shared" si="1"/>
        <v>18.640350877192983</v>
      </c>
      <c r="G68" s="1">
        <v>10</v>
      </c>
      <c r="H68" s="1">
        <v>90</v>
      </c>
      <c r="I68" s="14">
        <v>1646</v>
      </c>
      <c r="J68" s="1">
        <v>10</v>
      </c>
      <c r="K68" s="1">
        <v>90</v>
      </c>
      <c r="L68" s="14">
        <v>1821</v>
      </c>
      <c r="M68" s="1">
        <v>9</v>
      </c>
      <c r="N68" s="1">
        <v>72</v>
      </c>
      <c r="O68" s="1">
        <v>1373</v>
      </c>
      <c r="P68" s="30">
        <v>10</v>
      </c>
      <c r="Q68" s="1">
        <v>90</v>
      </c>
      <c r="R68" s="14">
        <v>1535</v>
      </c>
      <c r="S68" s="1"/>
      <c r="T68" s="1"/>
      <c r="U68" s="1"/>
      <c r="V68" s="30"/>
      <c r="W68" s="1"/>
      <c r="X68" s="14"/>
      <c r="Y68" s="1"/>
      <c r="Z68" s="1"/>
      <c r="AA68" s="14"/>
      <c r="AB68" s="1"/>
      <c r="AC68" s="1"/>
      <c r="AD68" s="14"/>
      <c r="AE68" s="1"/>
      <c r="AF68" s="1"/>
      <c r="AG68" s="14"/>
      <c r="AH68" s="1">
        <f t="shared" si="6"/>
        <v>39</v>
      </c>
      <c r="AI68" s="1">
        <f t="shared" si="6"/>
        <v>342</v>
      </c>
      <c r="AJ68" s="1">
        <f t="shared" si="6"/>
        <v>6375</v>
      </c>
      <c r="AK68" s="15">
        <f t="shared" si="3"/>
        <v>18.640350877192983</v>
      </c>
    </row>
    <row r="69" spans="1:37" x14ac:dyDescent="0.25">
      <c r="A69" s="76"/>
      <c r="B69" s="1">
        <v>2007</v>
      </c>
      <c r="C69" s="30">
        <f t="shared" si="5"/>
        <v>38</v>
      </c>
      <c r="D69" s="1">
        <f t="shared" si="5"/>
        <v>324</v>
      </c>
      <c r="E69" s="1">
        <f t="shared" si="5"/>
        <v>6654</v>
      </c>
      <c r="F69" s="15">
        <f t="shared" si="1"/>
        <v>20.537037037037038</v>
      </c>
      <c r="G69" s="1">
        <v>10</v>
      </c>
      <c r="H69" s="1">
        <v>90</v>
      </c>
      <c r="I69" s="1">
        <v>1805</v>
      </c>
      <c r="J69" s="30">
        <v>9</v>
      </c>
      <c r="K69" s="1">
        <v>72</v>
      </c>
      <c r="L69" s="14">
        <v>1463</v>
      </c>
      <c r="M69" s="1">
        <v>9</v>
      </c>
      <c r="N69" s="1">
        <v>72</v>
      </c>
      <c r="O69" s="1">
        <v>1729</v>
      </c>
      <c r="P69" s="30">
        <v>10</v>
      </c>
      <c r="Q69" s="1">
        <v>90</v>
      </c>
      <c r="R69" s="14">
        <v>1657</v>
      </c>
      <c r="S69" s="1"/>
      <c r="T69" s="1"/>
      <c r="U69" s="1"/>
      <c r="V69" s="30"/>
      <c r="W69" s="1"/>
      <c r="X69" s="14"/>
      <c r="Y69" s="1"/>
      <c r="Z69" s="1"/>
      <c r="AA69" s="14"/>
      <c r="AB69" s="1"/>
      <c r="AC69" s="1"/>
      <c r="AD69" s="14"/>
      <c r="AE69" s="1"/>
      <c r="AF69" s="1"/>
      <c r="AG69" s="14"/>
      <c r="AH69" s="1">
        <f t="shared" si="6"/>
        <v>38</v>
      </c>
      <c r="AI69" s="1">
        <f t="shared" si="6"/>
        <v>324</v>
      </c>
      <c r="AJ69" s="1">
        <f t="shared" si="6"/>
        <v>6654</v>
      </c>
      <c r="AK69" s="15">
        <f t="shared" si="3"/>
        <v>20.537037037037038</v>
      </c>
    </row>
    <row r="70" spans="1:37" x14ac:dyDescent="0.25">
      <c r="A70" s="76"/>
      <c r="B70" s="1">
        <v>2008</v>
      </c>
      <c r="C70" s="30">
        <f t="shared" si="5"/>
        <v>34</v>
      </c>
      <c r="D70" s="1">
        <f t="shared" si="5"/>
        <v>265</v>
      </c>
      <c r="E70" s="1">
        <f t="shared" si="5"/>
        <v>4325</v>
      </c>
      <c r="F70" s="15">
        <f>PRODUCT(E70/D70)</f>
        <v>16.320754716981131</v>
      </c>
      <c r="G70" s="1">
        <v>8</v>
      </c>
      <c r="H70" s="1">
        <v>61</v>
      </c>
      <c r="I70" s="1">
        <v>950</v>
      </c>
      <c r="J70" s="30">
        <v>9</v>
      </c>
      <c r="K70" s="1">
        <v>72</v>
      </c>
      <c r="L70" s="14">
        <v>1204</v>
      </c>
      <c r="M70" s="1">
        <v>10</v>
      </c>
      <c r="N70" s="1">
        <v>90</v>
      </c>
      <c r="O70" s="1">
        <v>1428</v>
      </c>
      <c r="P70" s="30">
        <v>7</v>
      </c>
      <c r="Q70" s="1">
        <v>42</v>
      </c>
      <c r="R70" s="14">
        <v>743</v>
      </c>
      <c r="S70" s="1"/>
      <c r="T70" s="1"/>
      <c r="U70" s="1"/>
      <c r="V70" s="30"/>
      <c r="W70" s="1"/>
      <c r="X70" s="14"/>
      <c r="Y70" s="1"/>
      <c r="Z70" s="1"/>
      <c r="AA70" s="14"/>
      <c r="AB70" s="1"/>
      <c r="AC70" s="1"/>
      <c r="AD70" s="14"/>
      <c r="AE70" s="1"/>
      <c r="AF70" s="1"/>
      <c r="AG70" s="14"/>
      <c r="AH70" s="1">
        <f t="shared" si="6"/>
        <v>34</v>
      </c>
      <c r="AI70" s="1">
        <f t="shared" si="6"/>
        <v>265</v>
      </c>
      <c r="AJ70" s="1">
        <f t="shared" si="6"/>
        <v>4325</v>
      </c>
      <c r="AK70" s="15">
        <f>PRODUCT(AJ70/AI70)</f>
        <v>16.320754716981131</v>
      </c>
    </row>
    <row r="71" spans="1:37" x14ac:dyDescent="0.25">
      <c r="A71" s="76"/>
      <c r="B71" s="1">
        <v>2009</v>
      </c>
      <c r="C71" s="30">
        <f t="shared" si="5"/>
        <v>37</v>
      </c>
      <c r="D71" s="1">
        <f t="shared" si="5"/>
        <v>316</v>
      </c>
      <c r="E71" s="1">
        <f t="shared" si="5"/>
        <v>5743</v>
      </c>
      <c r="F71" s="15">
        <f>PRODUCT(E71/D71)</f>
        <v>18.174050632911392</v>
      </c>
      <c r="G71" s="1">
        <v>10</v>
      </c>
      <c r="H71" s="1">
        <v>90</v>
      </c>
      <c r="I71" s="1">
        <v>1673</v>
      </c>
      <c r="J71" s="30">
        <v>10</v>
      </c>
      <c r="K71" s="1">
        <v>90</v>
      </c>
      <c r="L71" s="14">
        <v>1729</v>
      </c>
      <c r="M71" s="1">
        <v>8</v>
      </c>
      <c r="N71" s="1">
        <v>64</v>
      </c>
      <c r="O71" s="1">
        <v>1288</v>
      </c>
      <c r="P71" s="30">
        <v>9</v>
      </c>
      <c r="Q71" s="1">
        <v>72</v>
      </c>
      <c r="R71" s="14">
        <v>1053</v>
      </c>
      <c r="S71" s="1"/>
      <c r="T71" s="1"/>
      <c r="U71" s="1"/>
      <c r="V71" s="30"/>
      <c r="W71" s="1"/>
      <c r="X71" s="14"/>
      <c r="Y71" s="1"/>
      <c r="Z71" s="1"/>
      <c r="AA71" s="14"/>
      <c r="AB71" s="1"/>
      <c r="AC71" s="1"/>
      <c r="AD71" s="14"/>
      <c r="AE71" s="1"/>
      <c r="AF71" s="1"/>
      <c r="AG71" s="14"/>
      <c r="AH71" s="1">
        <f t="shared" si="6"/>
        <v>37</v>
      </c>
      <c r="AI71" s="1">
        <f t="shared" si="6"/>
        <v>316</v>
      </c>
      <c r="AJ71" s="1">
        <f t="shared" si="6"/>
        <v>5743</v>
      </c>
      <c r="AK71" s="15">
        <f>PRODUCT(AJ71/AI71)</f>
        <v>18.174050632911392</v>
      </c>
    </row>
    <row r="72" spans="1:37" x14ac:dyDescent="0.25">
      <c r="A72" s="76"/>
      <c r="B72" s="1">
        <v>2010</v>
      </c>
      <c r="C72" s="30">
        <f t="shared" si="5"/>
        <v>38</v>
      </c>
      <c r="D72" s="1">
        <f t="shared" si="5"/>
        <v>324</v>
      </c>
      <c r="E72" s="1">
        <f t="shared" si="5"/>
        <v>6055</v>
      </c>
      <c r="F72" s="15">
        <f>PRODUCT(E72/D72)</f>
        <v>18.688271604938272</v>
      </c>
      <c r="G72" s="1">
        <v>9</v>
      </c>
      <c r="H72" s="1">
        <v>72</v>
      </c>
      <c r="I72" s="1">
        <v>1451</v>
      </c>
      <c r="J72" s="30">
        <v>10</v>
      </c>
      <c r="K72" s="1">
        <v>90</v>
      </c>
      <c r="L72" s="14">
        <v>1748</v>
      </c>
      <c r="M72" s="1">
        <v>9</v>
      </c>
      <c r="N72" s="1">
        <v>72</v>
      </c>
      <c r="O72" s="1">
        <v>1407</v>
      </c>
      <c r="P72" s="30">
        <v>10</v>
      </c>
      <c r="Q72" s="1">
        <v>90</v>
      </c>
      <c r="R72" s="14">
        <v>1449</v>
      </c>
      <c r="S72" s="1"/>
      <c r="T72" s="1"/>
      <c r="U72" s="1"/>
      <c r="V72" s="30"/>
      <c r="W72" s="1"/>
      <c r="X72" s="14"/>
      <c r="Y72" s="1"/>
      <c r="Z72" s="1"/>
      <c r="AA72" s="14"/>
      <c r="AB72" s="1"/>
      <c r="AC72" s="1"/>
      <c r="AD72" s="14"/>
      <c r="AE72" s="1"/>
      <c r="AF72" s="1"/>
      <c r="AG72" s="14"/>
      <c r="AH72" s="1">
        <f t="shared" si="6"/>
        <v>38</v>
      </c>
      <c r="AI72" s="1">
        <f t="shared" si="6"/>
        <v>324</v>
      </c>
      <c r="AJ72" s="1">
        <f t="shared" si="6"/>
        <v>6055</v>
      </c>
      <c r="AK72" s="15">
        <f>PRODUCT(AJ72/AI72)</f>
        <v>18.688271604938272</v>
      </c>
    </row>
    <row r="73" spans="1:37" x14ac:dyDescent="0.25">
      <c r="A73" s="76"/>
      <c r="B73" s="1">
        <v>2011</v>
      </c>
      <c r="C73" s="30">
        <f t="shared" si="5"/>
        <v>39</v>
      </c>
      <c r="D73" s="1">
        <f t="shared" si="5"/>
        <v>342</v>
      </c>
      <c r="E73" s="1">
        <f t="shared" si="5"/>
        <v>6925</v>
      </c>
      <c r="F73" s="15">
        <f>PRODUCT(E73/D73)</f>
        <v>20.248538011695906</v>
      </c>
      <c r="G73" s="1">
        <v>9</v>
      </c>
      <c r="H73" s="1">
        <v>72</v>
      </c>
      <c r="I73" s="1">
        <v>1431</v>
      </c>
      <c r="J73" s="30">
        <v>10</v>
      </c>
      <c r="K73" s="1">
        <v>90</v>
      </c>
      <c r="L73" s="14">
        <v>1840</v>
      </c>
      <c r="M73" s="1">
        <v>10</v>
      </c>
      <c r="N73" s="1">
        <v>90</v>
      </c>
      <c r="O73" s="1">
        <v>1911</v>
      </c>
      <c r="P73" s="30">
        <v>10</v>
      </c>
      <c r="Q73" s="1">
        <v>90</v>
      </c>
      <c r="R73" s="14">
        <v>1743</v>
      </c>
      <c r="S73" s="1"/>
      <c r="T73" s="1"/>
      <c r="U73" s="1"/>
      <c r="V73" s="30"/>
      <c r="W73" s="1"/>
      <c r="X73" s="14"/>
      <c r="Y73" s="1"/>
      <c r="Z73" s="1"/>
      <c r="AA73" s="14"/>
      <c r="AB73" s="1"/>
      <c r="AC73" s="1"/>
      <c r="AD73" s="14"/>
      <c r="AE73" s="1"/>
      <c r="AF73" s="1"/>
      <c r="AG73" s="14"/>
      <c r="AH73" s="1">
        <f t="shared" si="6"/>
        <v>39</v>
      </c>
      <c r="AI73" s="1">
        <f t="shared" si="6"/>
        <v>342</v>
      </c>
      <c r="AJ73" s="1">
        <f t="shared" si="6"/>
        <v>6925</v>
      </c>
      <c r="AK73" s="15">
        <f>PRODUCT(AJ73/AI73)</f>
        <v>20.248538011695906</v>
      </c>
    </row>
    <row r="74" spans="1:37" x14ac:dyDescent="0.25">
      <c r="A74" s="76"/>
      <c r="B74" s="1">
        <v>2012</v>
      </c>
      <c r="C74" s="30">
        <f t="shared" si="5"/>
        <v>38</v>
      </c>
      <c r="D74" s="1">
        <v>324</v>
      </c>
      <c r="E74" s="1">
        <v>6128</v>
      </c>
      <c r="F74" s="15">
        <v>18.913580246913579</v>
      </c>
      <c r="G74" s="1">
        <v>9</v>
      </c>
      <c r="H74" s="1">
        <v>72</v>
      </c>
      <c r="I74" s="1">
        <v>1384</v>
      </c>
      <c r="J74" s="30">
        <v>9</v>
      </c>
      <c r="K74" s="1">
        <v>72</v>
      </c>
      <c r="L74" s="14">
        <v>1446</v>
      </c>
      <c r="M74" s="1">
        <v>10</v>
      </c>
      <c r="N74" s="1">
        <v>90</v>
      </c>
      <c r="O74" s="14">
        <v>1826</v>
      </c>
      <c r="P74" s="1">
        <v>10</v>
      </c>
      <c r="Q74" s="1">
        <v>90</v>
      </c>
      <c r="R74" s="14">
        <v>1472</v>
      </c>
      <c r="S74" s="1"/>
      <c r="T74" s="1"/>
      <c r="U74" s="1"/>
      <c r="V74" s="30"/>
      <c r="W74" s="1"/>
      <c r="X74" s="14"/>
      <c r="Y74" s="1"/>
      <c r="Z74" s="1"/>
      <c r="AA74" s="14"/>
      <c r="AB74" s="1"/>
      <c r="AC74" s="1"/>
      <c r="AD74" s="14"/>
      <c r="AE74" s="1"/>
      <c r="AF74" s="1"/>
      <c r="AG74" s="14"/>
      <c r="AH74" s="1">
        <f t="shared" si="6"/>
        <v>38</v>
      </c>
      <c r="AI74" s="1">
        <f t="shared" si="6"/>
        <v>324</v>
      </c>
      <c r="AJ74" s="1">
        <f t="shared" si="6"/>
        <v>6128</v>
      </c>
      <c r="AK74" s="15">
        <f t="shared" ref="AK74:AK86" si="7">PRODUCT(AJ74/AI74)</f>
        <v>18.913580246913579</v>
      </c>
    </row>
    <row r="75" spans="1:37" x14ac:dyDescent="0.25">
      <c r="A75" s="76"/>
      <c r="B75" s="1">
        <v>2013</v>
      </c>
      <c r="C75" s="30">
        <f t="shared" si="5"/>
        <v>39</v>
      </c>
      <c r="D75" s="1">
        <v>344</v>
      </c>
      <c r="E75" s="1">
        <v>6916</v>
      </c>
      <c r="F75" s="15">
        <v>20.104651162790699</v>
      </c>
      <c r="G75" s="1">
        <v>9</v>
      </c>
      <c r="H75" s="1">
        <v>72</v>
      </c>
      <c r="I75" s="1">
        <v>1152</v>
      </c>
      <c r="J75" s="30">
        <v>11</v>
      </c>
      <c r="K75" s="1">
        <v>110</v>
      </c>
      <c r="L75" s="14">
        <v>2208</v>
      </c>
      <c r="M75" s="1">
        <v>9</v>
      </c>
      <c r="N75" s="1">
        <v>72</v>
      </c>
      <c r="O75" s="14">
        <v>1645</v>
      </c>
      <c r="P75" s="1">
        <v>10</v>
      </c>
      <c r="Q75" s="1">
        <v>90</v>
      </c>
      <c r="R75" s="14">
        <v>1911</v>
      </c>
      <c r="S75" s="1"/>
      <c r="T75" s="1"/>
      <c r="U75" s="1"/>
      <c r="V75" s="30"/>
      <c r="W75" s="1"/>
      <c r="X75" s="14"/>
      <c r="Y75" s="1"/>
      <c r="Z75" s="1"/>
      <c r="AA75" s="14"/>
      <c r="AB75" s="1"/>
      <c r="AC75" s="1"/>
      <c r="AD75" s="14"/>
      <c r="AE75" s="1"/>
      <c r="AF75" s="1"/>
      <c r="AG75" s="14"/>
      <c r="AH75" s="1">
        <f t="shared" si="6"/>
        <v>39</v>
      </c>
      <c r="AI75" s="1">
        <f t="shared" si="6"/>
        <v>344</v>
      </c>
      <c r="AJ75" s="1">
        <f t="shared" si="6"/>
        <v>6916</v>
      </c>
      <c r="AK75" s="15">
        <f t="shared" si="7"/>
        <v>20.104651162790699</v>
      </c>
    </row>
    <row r="76" spans="1:37" x14ac:dyDescent="0.25">
      <c r="A76" s="76"/>
      <c r="B76" s="1">
        <v>2014</v>
      </c>
      <c r="C76" s="30">
        <f t="shared" si="5"/>
        <v>38</v>
      </c>
      <c r="D76" s="1">
        <v>318</v>
      </c>
      <c r="E76" s="1">
        <v>6522</v>
      </c>
      <c r="F76" s="15">
        <v>20.509433962264151</v>
      </c>
      <c r="G76" s="1">
        <v>8</v>
      </c>
      <c r="H76" s="1">
        <v>64</v>
      </c>
      <c r="I76" s="1">
        <v>1102</v>
      </c>
      <c r="J76" s="30">
        <v>11</v>
      </c>
      <c r="K76" s="1">
        <v>110</v>
      </c>
      <c r="L76" s="14">
        <v>2178</v>
      </c>
      <c r="M76" s="1">
        <v>10</v>
      </c>
      <c r="N76" s="1">
        <v>90</v>
      </c>
      <c r="O76" s="14">
        <v>1894</v>
      </c>
      <c r="P76" s="1">
        <v>9</v>
      </c>
      <c r="Q76" s="1">
        <v>72</v>
      </c>
      <c r="R76" s="14">
        <v>1348</v>
      </c>
      <c r="S76" s="1"/>
      <c r="T76" s="1"/>
      <c r="U76" s="1"/>
      <c r="V76" s="30"/>
      <c r="W76" s="1"/>
      <c r="X76" s="14"/>
      <c r="Y76" s="1"/>
      <c r="Z76" s="1"/>
      <c r="AA76" s="14"/>
      <c r="AB76" s="1"/>
      <c r="AC76" s="1"/>
      <c r="AD76" s="14"/>
      <c r="AE76" s="1"/>
      <c r="AF76" s="1"/>
      <c r="AG76" s="14"/>
      <c r="AH76" s="1">
        <f t="shared" si="6"/>
        <v>38</v>
      </c>
      <c r="AI76" s="1">
        <f t="shared" si="6"/>
        <v>336</v>
      </c>
      <c r="AJ76" s="1">
        <f t="shared" si="6"/>
        <v>6522</v>
      </c>
      <c r="AK76" s="15">
        <f t="shared" si="7"/>
        <v>19.410714285714285</v>
      </c>
    </row>
    <row r="77" spans="1:37" x14ac:dyDescent="0.25">
      <c r="A77" s="76"/>
      <c r="B77" s="1">
        <v>2015</v>
      </c>
      <c r="C77" s="30">
        <f t="shared" si="5"/>
        <v>38</v>
      </c>
      <c r="D77" s="1">
        <v>324</v>
      </c>
      <c r="E77" s="1">
        <v>5883</v>
      </c>
      <c r="F77" s="15">
        <v>18.157407407407408</v>
      </c>
      <c r="G77" s="1">
        <v>9</v>
      </c>
      <c r="H77" s="1">
        <v>72</v>
      </c>
      <c r="I77" s="1">
        <v>1355</v>
      </c>
      <c r="J77" s="30">
        <v>9</v>
      </c>
      <c r="K77" s="1">
        <v>72</v>
      </c>
      <c r="L77" s="14">
        <v>1355</v>
      </c>
      <c r="M77" s="1">
        <v>10</v>
      </c>
      <c r="N77" s="1">
        <v>90</v>
      </c>
      <c r="O77" s="14">
        <v>1563</v>
      </c>
      <c r="P77" s="1">
        <v>10</v>
      </c>
      <c r="Q77" s="1">
        <v>90</v>
      </c>
      <c r="R77" s="14">
        <v>1610</v>
      </c>
      <c r="S77" s="1"/>
      <c r="T77" s="1"/>
      <c r="U77" s="1"/>
      <c r="V77" s="30"/>
      <c r="W77" s="1"/>
      <c r="X77" s="14"/>
      <c r="Y77" s="1"/>
      <c r="Z77" s="1"/>
      <c r="AA77" s="14"/>
      <c r="AB77" s="1"/>
      <c r="AC77" s="1"/>
      <c r="AD77" s="14"/>
      <c r="AE77" s="1"/>
      <c r="AF77" s="1"/>
      <c r="AG77" s="14"/>
      <c r="AH77" s="1">
        <f t="shared" si="6"/>
        <v>38</v>
      </c>
      <c r="AI77" s="1">
        <f t="shared" si="6"/>
        <v>324</v>
      </c>
      <c r="AJ77" s="1">
        <f t="shared" si="6"/>
        <v>5883</v>
      </c>
      <c r="AK77" s="15">
        <f t="shared" si="7"/>
        <v>18.157407407407408</v>
      </c>
    </row>
    <row r="78" spans="1:37" x14ac:dyDescent="0.25">
      <c r="A78" s="76"/>
      <c r="B78" s="1">
        <v>2016</v>
      </c>
      <c r="C78" s="30">
        <f t="shared" si="5"/>
        <v>36</v>
      </c>
      <c r="D78" s="1">
        <v>298</v>
      </c>
      <c r="E78" s="1">
        <v>5777</v>
      </c>
      <c r="F78" s="15">
        <v>19.385906040268456</v>
      </c>
      <c r="G78" s="1">
        <v>8</v>
      </c>
      <c r="H78" s="1">
        <v>64</v>
      </c>
      <c r="I78" s="1">
        <v>1280</v>
      </c>
      <c r="J78" s="30">
        <v>9</v>
      </c>
      <c r="K78" s="1">
        <v>72</v>
      </c>
      <c r="L78" s="14">
        <v>1403</v>
      </c>
      <c r="M78" s="1">
        <v>9</v>
      </c>
      <c r="N78" s="1">
        <v>72</v>
      </c>
      <c r="O78" s="14">
        <v>1432</v>
      </c>
      <c r="P78" s="1">
        <v>10</v>
      </c>
      <c r="Q78" s="1">
        <v>90</v>
      </c>
      <c r="R78" s="14">
        <v>1662</v>
      </c>
      <c r="S78" s="1"/>
      <c r="T78" s="1"/>
      <c r="U78" s="1"/>
      <c r="V78" s="30"/>
      <c r="W78" s="1"/>
      <c r="X78" s="14"/>
      <c r="Y78" s="1"/>
      <c r="Z78" s="1"/>
      <c r="AA78" s="14"/>
      <c r="AB78" s="1"/>
      <c r="AC78" s="1"/>
      <c r="AD78" s="14"/>
      <c r="AE78" s="1"/>
      <c r="AF78" s="1"/>
      <c r="AG78" s="14"/>
      <c r="AH78" s="1">
        <f t="shared" si="6"/>
        <v>36</v>
      </c>
      <c r="AI78" s="1">
        <f t="shared" si="6"/>
        <v>298</v>
      </c>
      <c r="AJ78" s="1">
        <f t="shared" si="6"/>
        <v>5777</v>
      </c>
      <c r="AK78" s="15">
        <f t="shared" si="7"/>
        <v>19.385906040268456</v>
      </c>
    </row>
    <row r="79" spans="1:37" x14ac:dyDescent="0.25">
      <c r="A79" s="76"/>
      <c r="B79" s="1">
        <v>2017</v>
      </c>
      <c r="C79" s="30">
        <f t="shared" si="5"/>
        <v>33</v>
      </c>
      <c r="D79" s="1">
        <v>264</v>
      </c>
      <c r="E79" s="1">
        <v>5169</v>
      </c>
      <c r="F79" s="15">
        <v>19.579545454545453</v>
      </c>
      <c r="G79" s="1">
        <v>8</v>
      </c>
      <c r="H79" s="1">
        <v>64</v>
      </c>
      <c r="I79" s="1">
        <v>1374</v>
      </c>
      <c r="J79" s="30">
        <v>8</v>
      </c>
      <c r="K79" s="1">
        <v>64</v>
      </c>
      <c r="L79" s="14">
        <v>1068</v>
      </c>
      <c r="M79" s="1">
        <v>8</v>
      </c>
      <c r="N79" s="1">
        <v>64</v>
      </c>
      <c r="O79" s="14">
        <v>1325</v>
      </c>
      <c r="P79" s="1">
        <v>9</v>
      </c>
      <c r="Q79" s="1">
        <v>72</v>
      </c>
      <c r="R79" s="14">
        <v>1402</v>
      </c>
      <c r="S79" s="1"/>
      <c r="T79" s="1"/>
      <c r="U79" s="1"/>
      <c r="V79" s="30"/>
      <c r="W79" s="1"/>
      <c r="X79" s="14"/>
      <c r="Y79" s="1"/>
      <c r="Z79" s="1"/>
      <c r="AA79" s="14"/>
      <c r="AB79" s="1"/>
      <c r="AC79" s="1"/>
      <c r="AD79" s="14"/>
      <c r="AE79" s="1"/>
      <c r="AF79" s="1"/>
      <c r="AG79" s="14"/>
      <c r="AH79" s="1">
        <f t="shared" si="6"/>
        <v>33</v>
      </c>
      <c r="AI79" s="1">
        <f t="shared" si="6"/>
        <v>264</v>
      </c>
      <c r="AJ79" s="1">
        <f t="shared" si="6"/>
        <v>5169</v>
      </c>
      <c r="AK79" s="15">
        <f t="shared" si="7"/>
        <v>19.579545454545453</v>
      </c>
    </row>
    <row r="80" spans="1:37" x14ac:dyDescent="0.25">
      <c r="A80" s="76"/>
      <c r="B80" s="1">
        <v>2018</v>
      </c>
      <c r="C80" s="30">
        <f t="shared" si="5"/>
        <v>34</v>
      </c>
      <c r="D80" s="1">
        <v>256</v>
      </c>
      <c r="E80" s="1">
        <v>5755</v>
      </c>
      <c r="F80" s="15">
        <v>22.48046875</v>
      </c>
      <c r="G80" s="1">
        <v>8</v>
      </c>
      <c r="H80" s="1">
        <v>56</v>
      </c>
      <c r="I80" s="1">
        <v>980</v>
      </c>
      <c r="J80" s="30">
        <v>9</v>
      </c>
      <c r="K80" s="1">
        <v>72</v>
      </c>
      <c r="L80" s="14">
        <v>1726</v>
      </c>
      <c r="M80" s="1">
        <v>8</v>
      </c>
      <c r="N80" s="1">
        <v>56</v>
      </c>
      <c r="O80" s="14">
        <v>1255</v>
      </c>
      <c r="P80" s="1">
        <v>9</v>
      </c>
      <c r="Q80" s="1">
        <v>72</v>
      </c>
      <c r="R80" s="14">
        <v>1794</v>
      </c>
      <c r="S80" s="1"/>
      <c r="T80" s="1"/>
      <c r="U80" s="1"/>
      <c r="V80" s="30"/>
      <c r="W80" s="1"/>
      <c r="X80" s="14"/>
      <c r="Y80" s="1"/>
      <c r="Z80" s="1"/>
      <c r="AA80" s="14"/>
      <c r="AB80" s="1"/>
      <c r="AC80" s="1"/>
      <c r="AD80" s="14"/>
      <c r="AE80" s="1"/>
      <c r="AF80" s="1"/>
      <c r="AG80" s="14"/>
      <c r="AH80" s="1">
        <f t="shared" si="6"/>
        <v>34</v>
      </c>
      <c r="AI80" s="1">
        <f t="shared" si="6"/>
        <v>256</v>
      </c>
      <c r="AJ80" s="1">
        <f t="shared" si="6"/>
        <v>5755</v>
      </c>
      <c r="AK80" s="15">
        <f t="shared" si="7"/>
        <v>22.48046875</v>
      </c>
    </row>
    <row r="81" spans="1:37" x14ac:dyDescent="0.25">
      <c r="A81" s="76"/>
      <c r="B81" s="1">
        <v>2019</v>
      </c>
      <c r="C81" s="30">
        <f t="shared" si="5"/>
        <v>33</v>
      </c>
      <c r="D81" s="1">
        <v>264</v>
      </c>
      <c r="E81" s="1">
        <v>5757</v>
      </c>
      <c r="F81" s="15">
        <v>21.806818181818183</v>
      </c>
      <c r="G81" s="1">
        <v>8</v>
      </c>
      <c r="H81" s="1">
        <v>64</v>
      </c>
      <c r="I81" s="1">
        <v>1398</v>
      </c>
      <c r="J81" s="30">
        <v>8</v>
      </c>
      <c r="K81" s="1">
        <v>64</v>
      </c>
      <c r="L81" s="14">
        <v>1454</v>
      </c>
      <c r="M81" s="1">
        <v>8</v>
      </c>
      <c r="N81" s="1">
        <v>64</v>
      </c>
      <c r="O81" s="14">
        <v>1364</v>
      </c>
      <c r="P81" s="1">
        <v>9</v>
      </c>
      <c r="Q81" s="1">
        <v>72</v>
      </c>
      <c r="R81" s="14">
        <v>1541</v>
      </c>
      <c r="S81" s="1"/>
      <c r="T81" s="1"/>
      <c r="U81" s="1"/>
      <c r="V81" s="30"/>
      <c r="W81" s="1"/>
      <c r="X81" s="14"/>
      <c r="Y81" s="1"/>
      <c r="Z81" s="1"/>
      <c r="AA81" s="14"/>
      <c r="AB81" s="1"/>
      <c r="AC81" s="1"/>
      <c r="AD81" s="14"/>
      <c r="AE81" s="1"/>
      <c r="AF81" s="1"/>
      <c r="AG81" s="14"/>
      <c r="AH81" s="1">
        <f t="shared" si="6"/>
        <v>33</v>
      </c>
      <c r="AI81" s="1">
        <f t="shared" si="6"/>
        <v>264</v>
      </c>
      <c r="AJ81" s="1">
        <f t="shared" si="6"/>
        <v>5757</v>
      </c>
      <c r="AK81" s="15">
        <f t="shared" si="7"/>
        <v>21.806818181818183</v>
      </c>
    </row>
    <row r="82" spans="1:37" x14ac:dyDescent="0.25">
      <c r="A82" s="76"/>
      <c r="B82" s="1">
        <v>2020</v>
      </c>
      <c r="C82" s="30">
        <f t="shared" si="5"/>
        <v>36</v>
      </c>
      <c r="D82" s="1">
        <v>155</v>
      </c>
      <c r="E82" s="1">
        <v>2779</v>
      </c>
      <c r="F82" s="15">
        <v>17.929032258064517</v>
      </c>
      <c r="G82" s="1">
        <v>8</v>
      </c>
      <c r="H82" s="1">
        <v>32</v>
      </c>
      <c r="I82" s="1">
        <v>599</v>
      </c>
      <c r="J82" s="30">
        <v>9</v>
      </c>
      <c r="K82" s="1">
        <v>36</v>
      </c>
      <c r="L82" s="14">
        <v>659</v>
      </c>
      <c r="M82" s="1">
        <v>11</v>
      </c>
      <c r="N82" s="1">
        <v>55</v>
      </c>
      <c r="O82" s="14">
        <v>998</v>
      </c>
      <c r="P82" s="1">
        <v>8</v>
      </c>
      <c r="Q82" s="1">
        <v>32</v>
      </c>
      <c r="R82" s="14">
        <v>523</v>
      </c>
      <c r="S82" s="1"/>
      <c r="T82" s="1"/>
      <c r="U82" s="1"/>
      <c r="V82" s="30"/>
      <c r="W82" s="1"/>
      <c r="X82" s="14"/>
      <c r="Y82" s="1"/>
      <c r="Z82" s="1"/>
      <c r="AA82" s="14"/>
      <c r="AB82" s="1"/>
      <c r="AC82" s="1"/>
      <c r="AD82" s="14"/>
      <c r="AE82" s="1"/>
      <c r="AF82" s="1"/>
      <c r="AG82" s="14"/>
      <c r="AH82" s="1">
        <f t="shared" si="6"/>
        <v>36</v>
      </c>
      <c r="AI82" s="1">
        <f t="shared" si="6"/>
        <v>155</v>
      </c>
      <c r="AJ82" s="1">
        <f t="shared" si="6"/>
        <v>2779</v>
      </c>
      <c r="AK82" s="15">
        <f t="shared" si="7"/>
        <v>17.929032258064517</v>
      </c>
    </row>
    <row r="83" spans="1:37" x14ac:dyDescent="0.25">
      <c r="A83" s="76"/>
      <c r="B83" s="1">
        <v>2021</v>
      </c>
      <c r="C83" s="30">
        <f t="shared" si="5"/>
        <v>37</v>
      </c>
      <c r="D83" s="1">
        <v>297</v>
      </c>
      <c r="E83" s="1">
        <v>6174</v>
      </c>
      <c r="F83" s="15">
        <v>20.787878787878789</v>
      </c>
      <c r="G83" s="1">
        <v>8</v>
      </c>
      <c r="H83" s="1">
        <v>50</v>
      </c>
      <c r="I83" s="1">
        <v>1088</v>
      </c>
      <c r="J83" s="30">
        <v>9</v>
      </c>
      <c r="K83" s="1">
        <v>71</v>
      </c>
      <c r="L83" s="14">
        <v>1554</v>
      </c>
      <c r="M83" s="1">
        <v>10</v>
      </c>
      <c r="N83" s="1">
        <v>86</v>
      </c>
      <c r="O83" s="14">
        <v>1822</v>
      </c>
      <c r="P83" s="1">
        <v>10</v>
      </c>
      <c r="Q83" s="1">
        <v>90</v>
      </c>
      <c r="R83" s="14">
        <v>1710</v>
      </c>
      <c r="S83" s="1"/>
      <c r="T83" s="1"/>
      <c r="U83" s="1"/>
      <c r="V83" s="30"/>
      <c r="W83" s="1"/>
      <c r="X83" s="14"/>
      <c r="Y83" s="1"/>
      <c r="Z83" s="1"/>
      <c r="AA83" s="14"/>
      <c r="AB83" s="1"/>
      <c r="AC83" s="1"/>
      <c r="AD83" s="14"/>
      <c r="AE83" s="1"/>
      <c r="AF83" s="1"/>
      <c r="AG83" s="14"/>
      <c r="AH83" s="1">
        <f t="shared" si="6"/>
        <v>37</v>
      </c>
      <c r="AI83" s="1">
        <f t="shared" si="6"/>
        <v>297</v>
      </c>
      <c r="AJ83" s="1">
        <f t="shared" si="6"/>
        <v>6174</v>
      </c>
      <c r="AK83" s="15">
        <f t="shared" si="7"/>
        <v>20.787878787878789</v>
      </c>
    </row>
    <row r="84" spans="1:37" x14ac:dyDescent="0.25">
      <c r="A84" s="76"/>
      <c r="B84" s="1">
        <v>2022</v>
      </c>
      <c r="C84" s="30">
        <f t="shared" si="5"/>
        <v>36</v>
      </c>
      <c r="D84" s="1">
        <v>299</v>
      </c>
      <c r="E84" s="1">
        <v>5390</v>
      </c>
      <c r="F84" s="15">
        <v>18.026755852842811</v>
      </c>
      <c r="G84" s="1">
        <v>8</v>
      </c>
      <c r="H84" s="1">
        <v>56</v>
      </c>
      <c r="I84" s="1">
        <v>976</v>
      </c>
      <c r="J84" s="30">
        <v>8</v>
      </c>
      <c r="K84" s="1">
        <v>63</v>
      </c>
      <c r="L84" s="14">
        <v>1118</v>
      </c>
      <c r="M84" s="1">
        <v>10</v>
      </c>
      <c r="N84" s="1">
        <v>90</v>
      </c>
      <c r="O84" s="14">
        <v>1671</v>
      </c>
      <c r="P84" s="1">
        <v>10</v>
      </c>
      <c r="Q84" s="1">
        <v>90</v>
      </c>
      <c r="R84" s="14">
        <v>1625</v>
      </c>
      <c r="S84" s="1"/>
      <c r="T84" s="1"/>
      <c r="U84" s="1"/>
      <c r="V84" s="30"/>
      <c r="W84" s="1"/>
      <c r="X84" s="14"/>
      <c r="Y84" s="1"/>
      <c r="Z84" s="1"/>
      <c r="AA84" s="14"/>
      <c r="AB84" s="1"/>
      <c r="AC84" s="1"/>
      <c r="AD84" s="14"/>
      <c r="AE84" s="1"/>
      <c r="AF84" s="1"/>
      <c r="AG84" s="14"/>
      <c r="AH84" s="1">
        <f t="shared" si="6"/>
        <v>36</v>
      </c>
      <c r="AI84" s="1">
        <f t="shared" si="6"/>
        <v>299</v>
      </c>
      <c r="AJ84" s="1">
        <f t="shared" si="6"/>
        <v>5390</v>
      </c>
      <c r="AK84" s="15">
        <f t="shared" si="7"/>
        <v>18.026755852842811</v>
      </c>
    </row>
    <row r="85" spans="1:37" x14ac:dyDescent="0.25">
      <c r="A85" s="76"/>
      <c r="B85" s="1">
        <v>2023</v>
      </c>
      <c r="C85" s="30">
        <f t="shared" si="5"/>
        <v>34</v>
      </c>
      <c r="D85" s="1">
        <v>265</v>
      </c>
      <c r="E85" s="1">
        <v>5048</v>
      </c>
      <c r="F85" s="15">
        <v>19.049056603773586</v>
      </c>
      <c r="G85" s="1">
        <v>7</v>
      </c>
      <c r="H85" s="1">
        <v>49</v>
      </c>
      <c r="I85" s="1">
        <v>984</v>
      </c>
      <c r="J85" s="30">
        <v>9</v>
      </c>
      <c r="K85" s="1">
        <v>72</v>
      </c>
      <c r="L85" s="14">
        <v>1301</v>
      </c>
      <c r="M85" s="1">
        <v>9</v>
      </c>
      <c r="N85" s="1">
        <v>72</v>
      </c>
      <c r="O85" s="14">
        <v>1214</v>
      </c>
      <c r="P85" s="1">
        <v>9</v>
      </c>
      <c r="Q85" s="1">
        <v>72</v>
      </c>
      <c r="R85" s="14">
        <v>1549</v>
      </c>
      <c r="S85" s="1"/>
      <c r="T85" s="1"/>
      <c r="U85" s="1"/>
      <c r="V85" s="30"/>
      <c r="W85" s="1"/>
      <c r="X85" s="14"/>
      <c r="Y85" s="1"/>
      <c r="Z85" s="1"/>
      <c r="AA85" s="14"/>
      <c r="AB85" s="1"/>
      <c r="AC85" s="1"/>
      <c r="AD85" s="14"/>
      <c r="AE85" s="1"/>
      <c r="AF85" s="1"/>
      <c r="AG85" s="14"/>
      <c r="AH85" s="1">
        <f t="shared" si="6"/>
        <v>34</v>
      </c>
      <c r="AI85" s="1">
        <f t="shared" si="6"/>
        <v>265</v>
      </c>
      <c r="AJ85" s="1">
        <f t="shared" si="6"/>
        <v>5048</v>
      </c>
      <c r="AK85" s="15">
        <f t="shared" si="7"/>
        <v>19.049056603773586</v>
      </c>
    </row>
    <row r="86" spans="1:37" ht="15.75" thickBot="1" x14ac:dyDescent="0.3">
      <c r="A86" s="76"/>
      <c r="B86" s="17">
        <v>2024</v>
      </c>
      <c r="C86" s="35">
        <f t="shared" si="5"/>
        <v>37</v>
      </c>
      <c r="D86" s="17">
        <f t="shared" si="5"/>
        <v>321</v>
      </c>
      <c r="E86" s="17">
        <f t="shared" si="5"/>
        <v>6535</v>
      </c>
      <c r="F86" s="15">
        <f t="shared" ref="F86" si="8">PRODUCT(E86/D86)</f>
        <v>20.358255451713397</v>
      </c>
      <c r="G86" s="17">
        <v>7</v>
      </c>
      <c r="H86" s="17">
        <v>49</v>
      </c>
      <c r="I86" s="17">
        <v>1008</v>
      </c>
      <c r="J86" s="35">
        <v>9</v>
      </c>
      <c r="K86" s="17">
        <v>72</v>
      </c>
      <c r="L86" s="18">
        <v>1425</v>
      </c>
      <c r="M86" s="17">
        <v>11</v>
      </c>
      <c r="N86" s="17">
        <v>110</v>
      </c>
      <c r="O86" s="17">
        <v>2269</v>
      </c>
      <c r="P86" s="35">
        <v>10</v>
      </c>
      <c r="Q86" s="17">
        <v>90</v>
      </c>
      <c r="R86" s="17">
        <v>1833</v>
      </c>
      <c r="S86" s="35"/>
      <c r="T86" s="17"/>
      <c r="U86" s="17"/>
      <c r="V86" s="35"/>
      <c r="W86" s="17"/>
      <c r="X86" s="18"/>
      <c r="Y86" s="17"/>
      <c r="Z86" s="17"/>
      <c r="AA86" s="18"/>
      <c r="AB86" s="17"/>
      <c r="AC86" s="17"/>
      <c r="AD86" s="18"/>
      <c r="AE86" s="17"/>
      <c r="AF86" s="17"/>
      <c r="AG86" s="18"/>
      <c r="AH86" s="35">
        <f t="shared" si="6"/>
        <v>37</v>
      </c>
      <c r="AI86" s="17">
        <f t="shared" si="6"/>
        <v>321</v>
      </c>
      <c r="AJ86" s="17">
        <f t="shared" si="6"/>
        <v>6535</v>
      </c>
      <c r="AK86" s="19">
        <f t="shared" si="7"/>
        <v>20.358255451713397</v>
      </c>
    </row>
    <row r="87" spans="1:37" ht="15.75" thickBot="1" x14ac:dyDescent="0.3">
      <c r="A87" s="76"/>
      <c r="B87" s="20">
        <f>COUNT(B7:B86)</f>
        <v>80</v>
      </c>
      <c r="C87" s="17">
        <f t="shared" ref="C87:E88" si="9">PRODUCT(AH87)</f>
        <v>3077</v>
      </c>
      <c r="D87" s="17">
        <f t="shared" si="9"/>
        <v>23215</v>
      </c>
      <c r="E87" s="17">
        <f t="shared" si="9"/>
        <v>392171</v>
      </c>
      <c r="F87" s="71">
        <f>PRODUCT(AK87)</f>
        <v>16.893000215377988</v>
      </c>
      <c r="G87" s="17">
        <f t="shared" ref="G87:AG87" si="10">SUM(G7:G86)</f>
        <v>803</v>
      </c>
      <c r="H87" s="17">
        <f t="shared" si="10"/>
        <v>6255</v>
      </c>
      <c r="I87" s="17">
        <f t="shared" si="10"/>
        <v>105403</v>
      </c>
      <c r="J87" s="35">
        <f t="shared" si="10"/>
        <v>822</v>
      </c>
      <c r="K87" s="17">
        <f t="shared" si="10"/>
        <v>6517</v>
      </c>
      <c r="L87" s="18">
        <f t="shared" si="10"/>
        <v>108646</v>
      </c>
      <c r="M87" s="17">
        <f t="shared" si="10"/>
        <v>593</v>
      </c>
      <c r="N87" s="17">
        <f t="shared" si="10"/>
        <v>4373</v>
      </c>
      <c r="O87" s="17">
        <f t="shared" si="10"/>
        <v>77153</v>
      </c>
      <c r="P87" s="35">
        <f t="shared" si="10"/>
        <v>678</v>
      </c>
      <c r="Q87" s="17">
        <f t="shared" si="10"/>
        <v>5253</v>
      </c>
      <c r="R87" s="18">
        <f t="shared" si="10"/>
        <v>88794</v>
      </c>
      <c r="S87" s="17">
        <f t="shared" si="10"/>
        <v>83</v>
      </c>
      <c r="T87" s="17">
        <f t="shared" si="10"/>
        <v>396</v>
      </c>
      <c r="U87" s="20">
        <f t="shared" si="10"/>
        <v>6404</v>
      </c>
      <c r="V87" s="17">
        <f t="shared" si="10"/>
        <v>23</v>
      </c>
      <c r="W87" s="17">
        <f t="shared" si="10"/>
        <v>56</v>
      </c>
      <c r="X87" s="20">
        <f t="shared" si="10"/>
        <v>720</v>
      </c>
      <c r="Y87" s="17">
        <f t="shared" si="10"/>
        <v>66</v>
      </c>
      <c r="Z87" s="17">
        <f t="shared" si="10"/>
        <v>281</v>
      </c>
      <c r="AA87" s="20">
        <f t="shared" si="10"/>
        <v>4180</v>
      </c>
      <c r="AB87" s="17">
        <f t="shared" si="10"/>
        <v>75</v>
      </c>
      <c r="AC87" s="17">
        <f t="shared" si="10"/>
        <v>365</v>
      </c>
      <c r="AD87" s="20">
        <f t="shared" si="10"/>
        <v>5051</v>
      </c>
      <c r="AE87" s="17">
        <f t="shared" si="10"/>
        <v>42</v>
      </c>
      <c r="AF87" s="17">
        <f t="shared" si="10"/>
        <v>107</v>
      </c>
      <c r="AG87" s="20">
        <f t="shared" si="10"/>
        <v>1580</v>
      </c>
      <c r="AH87" s="17">
        <f t="shared" si="6"/>
        <v>3077</v>
      </c>
      <c r="AI87" s="17">
        <f t="shared" si="6"/>
        <v>23215</v>
      </c>
      <c r="AJ87" s="17">
        <f t="shared" si="6"/>
        <v>392171</v>
      </c>
      <c r="AK87" s="19">
        <f t="shared" si="3"/>
        <v>16.893000215377988</v>
      </c>
    </row>
    <row r="88" spans="1:37" ht="15.75" thickBot="1" x14ac:dyDescent="0.3">
      <c r="B88" s="48"/>
      <c r="C88" s="48" t="s">
        <v>125</v>
      </c>
      <c r="D88" s="50"/>
      <c r="E88" s="50"/>
      <c r="F88" s="53"/>
      <c r="G88" s="51" t="s">
        <v>126</v>
      </c>
      <c r="H88" s="59"/>
      <c r="I88" s="59"/>
      <c r="J88" s="60" t="s">
        <v>127</v>
      </c>
      <c r="K88" s="59"/>
      <c r="L88" s="61"/>
      <c r="M88" s="49" t="s">
        <v>88</v>
      </c>
      <c r="N88" s="59"/>
      <c r="O88" s="59"/>
      <c r="P88" s="60" t="s">
        <v>89</v>
      </c>
      <c r="Q88" s="59"/>
      <c r="R88" s="61"/>
      <c r="S88" s="49" t="s">
        <v>128</v>
      </c>
      <c r="T88" s="59"/>
      <c r="U88" s="61"/>
      <c r="V88" s="49" t="s">
        <v>129</v>
      </c>
      <c r="W88" s="59"/>
      <c r="X88" s="61"/>
      <c r="Y88" s="49" t="s">
        <v>130</v>
      </c>
      <c r="Z88" s="59"/>
      <c r="AA88" s="61"/>
      <c r="AB88" s="49" t="s">
        <v>131</v>
      </c>
      <c r="AC88" s="59"/>
      <c r="AD88" s="61"/>
      <c r="AE88" s="49" t="s">
        <v>132</v>
      </c>
      <c r="AF88" s="59"/>
      <c r="AG88" s="59"/>
      <c r="AH88" s="60"/>
      <c r="AI88" s="17">
        <f t="shared" ref="AI88:AJ88" si="11">PRODUCT(H88+K88+N88+Q88+T88+W88+AC88)</f>
        <v>0</v>
      </c>
      <c r="AJ88" s="17">
        <f t="shared" si="11"/>
        <v>0</v>
      </c>
      <c r="AK88" s="19" t="e">
        <f t="shared" ref="AK88" si="12">PRODUCT(AJ88/AI88)</f>
        <v>#DIV/0!</v>
      </c>
    </row>
    <row r="89" spans="1:37" x14ac:dyDescent="0.25">
      <c r="B89" s="1"/>
      <c r="C89" s="1"/>
      <c r="D89" s="1"/>
      <c r="E89" s="1"/>
      <c r="F89" s="22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22"/>
    </row>
    <row r="90" spans="1:37" ht="20.25" x14ac:dyDescent="0.3">
      <c r="B90" s="56" t="s">
        <v>133</v>
      </c>
      <c r="C90" s="56"/>
      <c r="D90" s="56"/>
      <c r="E90" s="56"/>
      <c r="F90" s="56"/>
      <c r="G90" s="6"/>
      <c r="H90" s="56" t="s">
        <v>134</v>
      </c>
      <c r="J90" s="117"/>
      <c r="K90" s="56"/>
      <c r="L90" s="56"/>
      <c r="M90" s="56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</row>
    <row r="91" spans="1:37" ht="20.25" x14ac:dyDescent="0.3">
      <c r="B91" s="56" t="s">
        <v>113</v>
      </c>
      <c r="C91" s="56"/>
      <c r="D91" s="56"/>
      <c r="E91" s="56"/>
      <c r="F91" s="56"/>
      <c r="G91" s="6"/>
      <c r="H91" s="56" t="s">
        <v>113</v>
      </c>
      <c r="J91" s="56"/>
      <c r="K91" s="56"/>
      <c r="L91" s="56"/>
      <c r="M91" s="56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</row>
    <row r="92" spans="1:37" ht="15.75" thickBot="1" x14ac:dyDescent="0.3">
      <c r="B92" s="17"/>
      <c r="C92" s="17"/>
      <c r="D92" s="17"/>
      <c r="E92" s="17"/>
      <c r="F92" s="17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</row>
    <row r="93" spans="1:37" ht="15.75" thickBot="1" x14ac:dyDescent="0.3">
      <c r="B93" s="78" t="s">
        <v>40</v>
      </c>
      <c r="C93" s="79" t="s">
        <v>41</v>
      </c>
      <c r="D93" s="78" t="s">
        <v>42</v>
      </c>
      <c r="E93" s="79" t="s">
        <v>91</v>
      </c>
      <c r="F93" s="80" t="s">
        <v>92</v>
      </c>
      <c r="H93" s="68" t="s">
        <v>41</v>
      </c>
      <c r="I93" s="50" t="s">
        <v>42</v>
      </c>
      <c r="J93" s="52" t="s">
        <v>91</v>
      </c>
      <c r="K93" s="52" t="s">
        <v>92</v>
      </c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</row>
    <row r="94" spans="1:37" x14ac:dyDescent="0.25">
      <c r="B94" s="41">
        <v>1945</v>
      </c>
      <c r="C94" s="31">
        <v>9</v>
      </c>
      <c r="D94" s="42">
        <v>11</v>
      </c>
      <c r="E94" s="31">
        <v>160</v>
      </c>
      <c r="F94" s="65">
        <f>PRODUCT(E94/D94)</f>
        <v>14.545454545454545</v>
      </c>
      <c r="H94" s="81"/>
      <c r="J94" s="13"/>
      <c r="K94" s="14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</row>
    <row r="95" spans="1:37" x14ac:dyDescent="0.25">
      <c r="B95" s="30">
        <v>1946</v>
      </c>
      <c r="C95" s="13">
        <v>8</v>
      </c>
      <c r="D95" s="1">
        <v>18</v>
      </c>
      <c r="E95" s="13">
        <v>220</v>
      </c>
      <c r="F95" s="15">
        <f t="shared" ref="F95:F143" si="13">PRODUCT(E95/D95)</f>
        <v>12.222222222222221</v>
      </c>
      <c r="H95" s="81"/>
      <c r="J95" s="13"/>
      <c r="K95" s="14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</row>
    <row r="96" spans="1:37" x14ac:dyDescent="0.25">
      <c r="B96" s="30">
        <v>1947</v>
      </c>
      <c r="C96" s="13">
        <v>9</v>
      </c>
      <c r="D96" s="1">
        <v>13</v>
      </c>
      <c r="E96" s="13">
        <v>226</v>
      </c>
      <c r="F96" s="15">
        <f t="shared" si="13"/>
        <v>17.384615384615383</v>
      </c>
      <c r="H96" s="81"/>
      <c r="J96" s="13"/>
      <c r="K96" s="14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</row>
    <row r="97" spans="2:30" x14ac:dyDescent="0.25">
      <c r="B97" s="30">
        <v>1948</v>
      </c>
      <c r="C97" s="13">
        <v>5</v>
      </c>
      <c r="D97" s="1">
        <v>12</v>
      </c>
      <c r="E97" s="13">
        <v>193</v>
      </c>
      <c r="F97" s="15">
        <f t="shared" si="13"/>
        <v>16.083333333333332</v>
      </c>
      <c r="H97" s="81"/>
      <c r="J97" s="13"/>
      <c r="K97" s="14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</row>
    <row r="98" spans="2:30" x14ac:dyDescent="0.25">
      <c r="B98" s="30">
        <v>1949</v>
      </c>
      <c r="C98" s="13">
        <v>10</v>
      </c>
      <c r="D98" s="1">
        <v>21</v>
      </c>
      <c r="E98" s="13">
        <v>261</v>
      </c>
      <c r="F98" s="15">
        <f t="shared" si="13"/>
        <v>12.428571428571429</v>
      </c>
      <c r="H98" s="81"/>
      <c r="J98" s="13"/>
      <c r="K98" s="14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</row>
    <row r="99" spans="2:30" x14ac:dyDescent="0.25">
      <c r="B99" s="30">
        <v>1950</v>
      </c>
      <c r="C99" s="13">
        <v>11</v>
      </c>
      <c r="D99" s="1">
        <v>24</v>
      </c>
      <c r="E99" s="13">
        <v>291</v>
      </c>
      <c r="F99" s="15">
        <f t="shared" si="13"/>
        <v>12.125</v>
      </c>
      <c r="H99" s="81"/>
      <c r="J99" s="13"/>
      <c r="K99" s="14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</row>
    <row r="100" spans="2:30" x14ac:dyDescent="0.25">
      <c r="B100" s="30">
        <v>1951</v>
      </c>
      <c r="C100" s="13">
        <v>10</v>
      </c>
      <c r="D100" s="1">
        <v>24</v>
      </c>
      <c r="E100" s="13">
        <v>253</v>
      </c>
      <c r="F100" s="15">
        <f t="shared" si="13"/>
        <v>10.541666666666666</v>
      </c>
      <c r="H100" s="81"/>
      <c r="J100" s="13"/>
      <c r="K100" s="14"/>
      <c r="L100" s="1"/>
      <c r="M100" s="1"/>
      <c r="N100" s="1"/>
      <c r="O100" s="1"/>
      <c r="P100" s="1"/>
      <c r="Q100" s="1"/>
      <c r="R100" s="1"/>
      <c r="S100" s="1"/>
      <c r="T100" s="1"/>
      <c r="U100" s="1"/>
    </row>
    <row r="101" spans="2:30" x14ac:dyDescent="0.25">
      <c r="B101" s="30">
        <v>1952</v>
      </c>
      <c r="C101" s="13">
        <v>10</v>
      </c>
      <c r="D101" s="1">
        <v>24</v>
      </c>
      <c r="E101" s="13">
        <v>272</v>
      </c>
      <c r="F101" s="15">
        <f t="shared" si="13"/>
        <v>11.333333333333334</v>
      </c>
      <c r="H101" s="81"/>
      <c r="J101" s="13"/>
      <c r="K101" s="14"/>
      <c r="L101" s="1"/>
      <c r="M101" s="1"/>
      <c r="N101" s="1"/>
      <c r="O101" s="1"/>
      <c r="P101" s="1"/>
      <c r="Q101" s="1"/>
      <c r="R101" s="1"/>
      <c r="S101" s="1"/>
      <c r="T101" s="1"/>
      <c r="U101" s="1"/>
    </row>
    <row r="102" spans="2:30" x14ac:dyDescent="0.25">
      <c r="B102" s="30">
        <v>1953</v>
      </c>
      <c r="C102" s="13">
        <v>10</v>
      </c>
      <c r="D102" s="1">
        <v>21</v>
      </c>
      <c r="E102" s="13">
        <v>186</v>
      </c>
      <c r="F102" s="15">
        <f t="shared" si="13"/>
        <v>8.8571428571428577</v>
      </c>
      <c r="H102" s="81"/>
      <c r="J102" s="13"/>
      <c r="K102" s="14"/>
      <c r="L102" s="1"/>
      <c r="M102" s="1"/>
      <c r="N102" s="1"/>
      <c r="O102" s="1"/>
      <c r="P102" s="1"/>
      <c r="Q102" s="1"/>
      <c r="R102" s="1"/>
      <c r="S102" s="1"/>
      <c r="T102" s="1"/>
      <c r="U102" s="1"/>
    </row>
    <row r="103" spans="2:30" x14ac:dyDescent="0.25">
      <c r="B103" s="30">
        <v>1954</v>
      </c>
      <c r="C103" s="13">
        <v>10</v>
      </c>
      <c r="D103" s="1">
        <v>21</v>
      </c>
      <c r="E103" s="13">
        <v>232</v>
      </c>
      <c r="F103" s="15">
        <f t="shared" si="13"/>
        <v>11.047619047619047</v>
      </c>
      <c r="H103" s="13"/>
      <c r="I103" s="1"/>
      <c r="J103" s="13"/>
      <c r="K103" s="14"/>
      <c r="L103" s="1"/>
      <c r="M103" s="1"/>
      <c r="N103" s="1"/>
      <c r="O103" s="1"/>
      <c r="P103" s="1"/>
      <c r="Q103" s="1"/>
      <c r="R103" s="1"/>
      <c r="S103" s="1"/>
      <c r="T103" s="1"/>
      <c r="U103" s="1"/>
    </row>
    <row r="104" spans="2:30" x14ac:dyDescent="0.25">
      <c r="B104" s="30">
        <v>1955</v>
      </c>
      <c r="C104" s="13">
        <v>8</v>
      </c>
      <c r="D104" s="1">
        <v>18</v>
      </c>
      <c r="E104" s="13">
        <v>167</v>
      </c>
      <c r="F104" s="15">
        <f t="shared" si="13"/>
        <v>9.2777777777777786</v>
      </c>
      <c r="H104" s="13">
        <v>8</v>
      </c>
      <c r="I104" s="1"/>
      <c r="J104" s="13"/>
      <c r="K104" s="14"/>
      <c r="L104" s="1"/>
      <c r="M104" s="1"/>
      <c r="N104" s="1"/>
      <c r="O104" s="1"/>
      <c r="P104" s="1"/>
      <c r="Q104" s="1"/>
      <c r="R104" s="1"/>
      <c r="S104" s="1"/>
      <c r="T104" s="1"/>
      <c r="U104" s="1"/>
    </row>
    <row r="105" spans="2:30" x14ac:dyDescent="0.25">
      <c r="B105" s="30">
        <v>1961</v>
      </c>
      <c r="C105" s="13">
        <v>2</v>
      </c>
      <c r="D105" s="1">
        <v>1</v>
      </c>
      <c r="E105" s="13">
        <v>8</v>
      </c>
      <c r="F105" s="15">
        <f t="shared" si="13"/>
        <v>8</v>
      </c>
      <c r="H105" s="13"/>
      <c r="I105" s="1"/>
      <c r="J105" s="13"/>
      <c r="K105" s="14"/>
      <c r="L105" s="1"/>
      <c r="M105" s="1"/>
      <c r="N105" s="1"/>
      <c r="O105" s="1"/>
      <c r="P105" s="1"/>
      <c r="Q105" s="1"/>
      <c r="R105" s="1"/>
      <c r="S105" s="1"/>
      <c r="T105" s="1"/>
      <c r="U105" s="1"/>
    </row>
    <row r="106" spans="2:30" x14ac:dyDescent="0.25">
      <c r="B106" s="30">
        <v>1967</v>
      </c>
      <c r="C106" s="13">
        <v>2</v>
      </c>
      <c r="D106" s="1">
        <v>1</v>
      </c>
      <c r="E106" s="13">
        <v>19</v>
      </c>
      <c r="F106" s="15">
        <f t="shared" si="13"/>
        <v>19</v>
      </c>
      <c r="H106" s="13"/>
      <c r="I106" s="1"/>
      <c r="J106" s="13"/>
      <c r="K106" s="14"/>
      <c r="L106" s="1"/>
      <c r="M106" s="1"/>
      <c r="N106" s="1"/>
      <c r="O106" s="1"/>
      <c r="P106" s="1"/>
      <c r="Q106" s="1"/>
      <c r="R106" s="1"/>
      <c r="S106" s="1"/>
      <c r="T106" s="1"/>
      <c r="U106" s="1"/>
    </row>
    <row r="107" spans="2:30" x14ac:dyDescent="0.25">
      <c r="B107" s="30">
        <v>1968</v>
      </c>
      <c r="C107" s="13">
        <v>2</v>
      </c>
      <c r="D107" s="1">
        <v>1</v>
      </c>
      <c r="E107" s="13">
        <v>14</v>
      </c>
      <c r="F107" s="15">
        <f t="shared" si="13"/>
        <v>14</v>
      </c>
      <c r="H107" s="13"/>
      <c r="I107" s="1"/>
      <c r="J107" s="13"/>
      <c r="K107" s="14"/>
      <c r="L107" s="1"/>
      <c r="M107" s="1"/>
      <c r="N107" s="1"/>
      <c r="O107" s="1"/>
      <c r="P107" s="1"/>
      <c r="Q107" s="1"/>
      <c r="R107" s="1"/>
      <c r="S107" s="1"/>
      <c r="T107" s="1"/>
      <c r="U107" s="1"/>
    </row>
    <row r="108" spans="2:30" x14ac:dyDescent="0.25">
      <c r="B108" s="30">
        <v>1973</v>
      </c>
      <c r="C108" s="13">
        <v>2</v>
      </c>
      <c r="D108" s="1">
        <v>1</v>
      </c>
      <c r="E108" s="13">
        <v>7</v>
      </c>
      <c r="F108" s="15">
        <f t="shared" si="13"/>
        <v>7</v>
      </c>
      <c r="H108" s="13"/>
      <c r="I108" s="1"/>
      <c r="J108" s="13"/>
      <c r="K108" s="14"/>
      <c r="N108" s="1"/>
      <c r="O108" s="1"/>
      <c r="P108" s="1"/>
    </row>
    <row r="109" spans="2:30" x14ac:dyDescent="0.25">
      <c r="B109" s="30">
        <v>1980</v>
      </c>
      <c r="C109" s="13">
        <v>2</v>
      </c>
      <c r="D109" s="1">
        <v>1</v>
      </c>
      <c r="E109" s="13">
        <v>8</v>
      </c>
      <c r="F109" s="15">
        <f t="shared" si="13"/>
        <v>8</v>
      </c>
      <c r="H109" s="13"/>
      <c r="I109" s="1"/>
      <c r="J109" s="13"/>
      <c r="K109" s="14"/>
      <c r="N109" s="1"/>
      <c r="O109" s="1"/>
      <c r="P109" s="1"/>
    </row>
    <row r="110" spans="2:30" x14ac:dyDescent="0.25">
      <c r="B110" s="30">
        <v>1989</v>
      </c>
      <c r="C110" s="13"/>
      <c r="D110" s="1"/>
      <c r="E110" s="13"/>
      <c r="F110" s="15"/>
      <c r="H110" s="13">
        <v>3</v>
      </c>
      <c r="I110" s="1">
        <v>3</v>
      </c>
      <c r="J110" s="13">
        <v>69</v>
      </c>
      <c r="K110" s="15">
        <f>PRODUCT(J110/I110)</f>
        <v>23</v>
      </c>
      <c r="N110" s="1"/>
      <c r="O110" s="1"/>
      <c r="P110" s="1"/>
      <c r="Q110" s="1"/>
    </row>
    <row r="111" spans="2:30" x14ac:dyDescent="0.25">
      <c r="B111" s="30">
        <v>1991</v>
      </c>
      <c r="C111" s="13">
        <v>3</v>
      </c>
      <c r="D111" s="1">
        <v>3</v>
      </c>
      <c r="E111" s="13">
        <v>53</v>
      </c>
      <c r="F111" s="15">
        <f t="shared" si="13"/>
        <v>17.666666666666668</v>
      </c>
      <c r="H111" s="13"/>
      <c r="I111" s="1"/>
      <c r="J111" s="13"/>
      <c r="K111" s="15"/>
      <c r="N111" s="1"/>
      <c r="O111" s="1"/>
      <c r="P111" s="1"/>
      <c r="Q111" s="1"/>
    </row>
    <row r="112" spans="2:30" x14ac:dyDescent="0.25">
      <c r="B112" s="30">
        <v>1994</v>
      </c>
      <c r="C112" s="13">
        <v>12</v>
      </c>
      <c r="D112" s="1">
        <v>24</v>
      </c>
      <c r="E112" s="13">
        <v>401</v>
      </c>
      <c r="F112" s="15">
        <f t="shared" si="13"/>
        <v>16.708333333333332</v>
      </c>
      <c r="H112" s="13">
        <v>12</v>
      </c>
      <c r="I112" s="1">
        <v>15</v>
      </c>
      <c r="J112" s="13">
        <v>207</v>
      </c>
      <c r="K112" s="15">
        <f>PRODUCT(J112/I112)</f>
        <v>13.8</v>
      </c>
      <c r="N112" s="1"/>
      <c r="O112" s="1"/>
      <c r="P112" s="1"/>
      <c r="Q112" s="1"/>
    </row>
    <row r="113" spans="2:33" x14ac:dyDescent="0.25">
      <c r="B113" s="30">
        <v>1995</v>
      </c>
      <c r="C113" s="13">
        <v>12</v>
      </c>
      <c r="D113" s="1">
        <v>21</v>
      </c>
      <c r="E113" s="13">
        <v>243</v>
      </c>
      <c r="F113" s="15">
        <f t="shared" si="13"/>
        <v>11.571428571428571</v>
      </c>
      <c r="H113" s="13">
        <v>12</v>
      </c>
      <c r="I113" s="1">
        <v>14</v>
      </c>
      <c r="J113" s="13">
        <v>169</v>
      </c>
      <c r="K113" s="15">
        <f>PRODUCT(J113/I113)</f>
        <v>12.071428571428571</v>
      </c>
      <c r="N113" s="1"/>
      <c r="O113" s="1"/>
      <c r="P113" s="1"/>
      <c r="Q113" s="1"/>
    </row>
    <row r="114" spans="2:33" x14ac:dyDescent="0.25">
      <c r="B114" s="30">
        <v>1996</v>
      </c>
      <c r="C114" s="13">
        <v>12</v>
      </c>
      <c r="D114" s="1">
        <v>21</v>
      </c>
      <c r="E114" s="13">
        <v>329</v>
      </c>
      <c r="F114" s="15">
        <f t="shared" si="13"/>
        <v>15.666666666666666</v>
      </c>
      <c r="H114" s="13">
        <v>12</v>
      </c>
      <c r="I114" s="1">
        <v>13</v>
      </c>
      <c r="J114" s="13">
        <v>234</v>
      </c>
      <c r="K114" s="15">
        <f>PRODUCT(J114/I114)</f>
        <v>18</v>
      </c>
      <c r="N114" s="1"/>
      <c r="O114" s="1"/>
      <c r="P114" s="1"/>
      <c r="Q114" s="1"/>
    </row>
    <row r="115" spans="2:33" x14ac:dyDescent="0.25">
      <c r="B115" s="30">
        <v>1997</v>
      </c>
      <c r="C115" s="13">
        <v>12</v>
      </c>
      <c r="D115" s="1">
        <v>21</v>
      </c>
      <c r="E115" s="13">
        <v>245</v>
      </c>
      <c r="F115" s="15">
        <f t="shared" si="13"/>
        <v>11.666666666666666</v>
      </c>
      <c r="H115" s="13">
        <v>10</v>
      </c>
      <c r="I115" s="1">
        <v>11</v>
      </c>
      <c r="J115" s="13">
        <v>136</v>
      </c>
      <c r="K115" s="15">
        <f>PRODUCT(J115/I115)</f>
        <v>12.363636363636363</v>
      </c>
      <c r="N115" s="1"/>
      <c r="O115" s="1"/>
      <c r="P115" s="1"/>
      <c r="Q115" s="1"/>
    </row>
    <row r="116" spans="2:33" x14ac:dyDescent="0.25">
      <c r="B116" s="30">
        <v>1998</v>
      </c>
      <c r="C116" s="13">
        <v>12</v>
      </c>
      <c r="D116" s="1">
        <v>20</v>
      </c>
      <c r="E116" s="13">
        <v>232</v>
      </c>
      <c r="F116" s="15">
        <f t="shared" si="13"/>
        <v>11.6</v>
      </c>
      <c r="H116" s="13">
        <v>3</v>
      </c>
      <c r="I116" s="1">
        <v>3</v>
      </c>
      <c r="J116" s="13">
        <v>49</v>
      </c>
      <c r="K116" s="15">
        <f>PRODUCT(J116/I116)</f>
        <v>16.333333333333332</v>
      </c>
      <c r="N116" s="1"/>
      <c r="O116" s="1"/>
      <c r="P116" s="1"/>
      <c r="Q116" s="1"/>
    </row>
    <row r="117" spans="2:33" x14ac:dyDescent="0.25">
      <c r="B117" s="30">
        <v>1999</v>
      </c>
      <c r="C117" s="13">
        <v>4</v>
      </c>
      <c r="D117" s="1">
        <v>6</v>
      </c>
      <c r="E117" s="13">
        <v>59</v>
      </c>
      <c r="F117" s="15">
        <f t="shared" si="13"/>
        <v>9.8333333333333339</v>
      </c>
      <c r="H117" s="81"/>
      <c r="J117" s="81"/>
      <c r="K117" s="76"/>
      <c r="N117" s="1"/>
      <c r="O117" s="1"/>
      <c r="P117" s="1"/>
      <c r="Q117" s="1"/>
    </row>
    <row r="118" spans="2:33" x14ac:dyDescent="0.25">
      <c r="B118" s="30">
        <v>2000</v>
      </c>
      <c r="C118" s="13">
        <v>16</v>
      </c>
      <c r="D118" s="1">
        <v>37</v>
      </c>
      <c r="E118" s="13">
        <v>517</v>
      </c>
      <c r="F118" s="15">
        <f t="shared" si="13"/>
        <v>13.972972972972974</v>
      </c>
      <c r="H118" s="81"/>
      <c r="J118" s="81"/>
      <c r="K118" s="76"/>
      <c r="N118" s="1"/>
      <c r="O118" s="1"/>
      <c r="P118" s="1"/>
      <c r="Q118" s="1"/>
    </row>
    <row r="119" spans="2:33" x14ac:dyDescent="0.25">
      <c r="B119" s="30">
        <v>2001</v>
      </c>
      <c r="C119" s="13">
        <v>16</v>
      </c>
      <c r="D119" s="1">
        <v>38</v>
      </c>
      <c r="E119" s="13">
        <v>581</v>
      </c>
      <c r="F119" s="15">
        <f t="shared" si="13"/>
        <v>15.289473684210526</v>
      </c>
      <c r="H119" s="81"/>
      <c r="J119" s="81"/>
      <c r="K119" s="76"/>
      <c r="N119" s="1"/>
      <c r="O119" s="1"/>
      <c r="P119" s="1"/>
      <c r="Q119" s="1"/>
    </row>
    <row r="120" spans="2:33" x14ac:dyDescent="0.25">
      <c r="B120" s="30">
        <v>2002</v>
      </c>
      <c r="C120" s="13">
        <v>16</v>
      </c>
      <c r="D120" s="1">
        <v>27</v>
      </c>
      <c r="E120" s="13">
        <v>395</v>
      </c>
      <c r="F120" s="15">
        <f t="shared" si="13"/>
        <v>14.62962962962963</v>
      </c>
      <c r="H120" s="81"/>
      <c r="J120" s="81"/>
      <c r="K120" s="76"/>
      <c r="N120" s="1"/>
      <c r="O120" s="1"/>
      <c r="P120" s="1"/>
      <c r="Q120" s="1"/>
    </row>
    <row r="121" spans="2:33" x14ac:dyDescent="0.25">
      <c r="B121" s="30">
        <v>2003</v>
      </c>
      <c r="C121" s="13">
        <v>16</v>
      </c>
      <c r="D121" s="1">
        <v>28</v>
      </c>
      <c r="E121" s="13">
        <v>392</v>
      </c>
      <c r="F121" s="15">
        <f t="shared" si="13"/>
        <v>14</v>
      </c>
      <c r="H121" s="81"/>
      <c r="J121" s="81"/>
      <c r="K121" s="76"/>
      <c r="N121" s="1"/>
      <c r="O121" s="1"/>
      <c r="P121" s="1"/>
      <c r="Q121" s="1"/>
    </row>
    <row r="122" spans="2:33" x14ac:dyDescent="0.25">
      <c r="B122" s="30">
        <v>2004</v>
      </c>
      <c r="C122" s="13">
        <v>16</v>
      </c>
      <c r="D122" s="1">
        <v>27</v>
      </c>
      <c r="E122" s="13">
        <v>444</v>
      </c>
      <c r="F122" s="15">
        <f t="shared" si="13"/>
        <v>16.444444444444443</v>
      </c>
      <c r="H122" s="81"/>
      <c r="J122" s="81"/>
      <c r="K122" s="76"/>
      <c r="N122" s="1"/>
      <c r="O122" s="1"/>
      <c r="P122" s="1"/>
      <c r="Q122" s="1"/>
    </row>
    <row r="123" spans="2:33" x14ac:dyDescent="0.25">
      <c r="B123" s="30">
        <v>2005</v>
      </c>
      <c r="C123" s="13">
        <v>8</v>
      </c>
      <c r="D123" s="1">
        <v>12</v>
      </c>
      <c r="E123" s="13">
        <v>178</v>
      </c>
      <c r="F123" s="15">
        <f t="shared" si="13"/>
        <v>14.833333333333334</v>
      </c>
      <c r="H123" s="81"/>
      <c r="J123" s="81"/>
      <c r="K123" s="76"/>
      <c r="N123" s="1"/>
      <c r="O123" s="1"/>
      <c r="P123" s="1"/>
      <c r="Q123" s="1"/>
    </row>
    <row r="124" spans="2:33" x14ac:dyDescent="0.25">
      <c r="B124" s="30">
        <v>2006</v>
      </c>
      <c r="C124" s="13">
        <v>16</v>
      </c>
      <c r="D124" s="1">
        <v>34</v>
      </c>
      <c r="E124" s="13">
        <v>579</v>
      </c>
      <c r="F124" s="15">
        <f t="shared" si="13"/>
        <v>17.029411764705884</v>
      </c>
      <c r="H124" s="81"/>
      <c r="J124" s="81"/>
      <c r="K124" s="76"/>
      <c r="N124" s="1"/>
      <c r="O124" s="1"/>
      <c r="P124" s="1"/>
      <c r="Q124" s="1"/>
    </row>
    <row r="125" spans="2:33" x14ac:dyDescent="0.25">
      <c r="B125" s="30">
        <v>2007</v>
      </c>
      <c r="C125" s="13">
        <v>16</v>
      </c>
      <c r="D125" s="1">
        <v>34</v>
      </c>
      <c r="E125" s="13">
        <v>588</v>
      </c>
      <c r="F125" s="15">
        <f t="shared" si="13"/>
        <v>17.294117647058822</v>
      </c>
      <c r="H125" s="81"/>
      <c r="J125" s="81"/>
      <c r="K125" s="76"/>
      <c r="N125" s="1"/>
      <c r="O125" s="1"/>
      <c r="P125" s="1"/>
      <c r="Q125" s="1"/>
    </row>
    <row r="126" spans="2:33" x14ac:dyDescent="0.25">
      <c r="B126" s="30">
        <v>2008</v>
      </c>
      <c r="C126" s="13">
        <v>16</v>
      </c>
      <c r="D126" s="1">
        <v>31</v>
      </c>
      <c r="E126" s="13">
        <v>379</v>
      </c>
      <c r="F126" s="15">
        <f t="shared" si="13"/>
        <v>12.225806451612904</v>
      </c>
      <c r="H126" s="81"/>
      <c r="J126" s="81"/>
      <c r="K126" s="76"/>
    </row>
    <row r="127" spans="2:33" x14ac:dyDescent="0.25">
      <c r="B127" s="30">
        <v>2009</v>
      </c>
      <c r="C127" s="13">
        <v>16</v>
      </c>
      <c r="D127" s="1">
        <v>29</v>
      </c>
      <c r="E127" s="13">
        <v>451</v>
      </c>
      <c r="F127" s="15">
        <f t="shared" si="13"/>
        <v>15.551724137931034</v>
      </c>
      <c r="H127" s="13">
        <v>1</v>
      </c>
      <c r="I127" s="1">
        <v>1</v>
      </c>
      <c r="J127" s="13">
        <v>16</v>
      </c>
      <c r="K127" s="15">
        <f>PRODUCT(J127/I127)</f>
        <v>16</v>
      </c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</row>
    <row r="128" spans="2:33" x14ac:dyDescent="0.25">
      <c r="B128" s="30">
        <v>2010</v>
      </c>
      <c r="C128" s="13">
        <v>16</v>
      </c>
      <c r="D128" s="1">
        <v>29</v>
      </c>
      <c r="E128" s="13">
        <v>439</v>
      </c>
      <c r="F128" s="15">
        <f t="shared" si="13"/>
        <v>15.137931034482758</v>
      </c>
      <c r="H128" s="81"/>
      <c r="J128" s="81"/>
      <c r="K128" s="76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</row>
    <row r="129" spans="1:33" x14ac:dyDescent="0.25">
      <c r="B129" s="30">
        <v>2011</v>
      </c>
      <c r="C129" s="13">
        <v>16</v>
      </c>
      <c r="D129" s="1">
        <v>29</v>
      </c>
      <c r="E129" s="13">
        <v>479</v>
      </c>
      <c r="F129" s="15">
        <f t="shared" si="13"/>
        <v>16.517241379310345</v>
      </c>
      <c r="H129" s="13">
        <v>4</v>
      </c>
      <c r="I129" s="1">
        <v>4</v>
      </c>
      <c r="J129" s="13">
        <v>61</v>
      </c>
      <c r="K129" s="15">
        <f>PRODUCT(J129/I129)</f>
        <v>15.25</v>
      </c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</row>
    <row r="130" spans="1:33" x14ac:dyDescent="0.25">
      <c r="B130" s="30">
        <v>2012</v>
      </c>
      <c r="C130" s="13">
        <v>16</v>
      </c>
      <c r="D130" s="1">
        <v>38</v>
      </c>
      <c r="E130" s="13">
        <v>576</v>
      </c>
      <c r="F130" s="15">
        <v>15.157894736842104</v>
      </c>
      <c r="H130" s="13"/>
      <c r="I130" s="1"/>
      <c r="J130" s="13"/>
      <c r="K130" s="15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</row>
    <row r="131" spans="1:33" x14ac:dyDescent="0.25">
      <c r="B131" s="30">
        <v>2013</v>
      </c>
      <c r="C131" s="13">
        <v>16</v>
      </c>
      <c r="D131" s="1">
        <v>31</v>
      </c>
      <c r="E131" s="13">
        <v>464</v>
      </c>
      <c r="F131" s="15">
        <v>14.96774193548387</v>
      </c>
      <c r="H131" s="13"/>
      <c r="I131" s="1"/>
      <c r="J131" s="13"/>
      <c r="K131" s="15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</row>
    <row r="132" spans="1:33" x14ac:dyDescent="0.25">
      <c r="B132" s="30">
        <v>2014</v>
      </c>
      <c r="C132" s="13">
        <v>16</v>
      </c>
      <c r="D132" s="1">
        <v>33</v>
      </c>
      <c r="E132" s="13">
        <v>583</v>
      </c>
      <c r="F132" s="15">
        <v>17.666666666666668</v>
      </c>
      <c r="H132" s="13"/>
      <c r="I132" s="1"/>
      <c r="J132" s="13"/>
      <c r="K132" s="15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</row>
    <row r="133" spans="1:33" x14ac:dyDescent="0.25">
      <c r="B133" s="30">
        <v>2015</v>
      </c>
      <c r="C133" s="13">
        <v>16</v>
      </c>
      <c r="D133" s="1">
        <v>36</v>
      </c>
      <c r="E133" s="13">
        <v>627</v>
      </c>
      <c r="F133" s="15">
        <f t="shared" si="13"/>
        <v>17.416666666666668</v>
      </c>
      <c r="H133" s="13"/>
      <c r="I133" s="1"/>
      <c r="J133" s="13"/>
      <c r="K133" s="15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</row>
    <row r="134" spans="1:33" x14ac:dyDescent="0.25">
      <c r="B134" s="30">
        <v>2016</v>
      </c>
      <c r="C134" s="13">
        <v>16</v>
      </c>
      <c r="D134" s="1">
        <v>33</v>
      </c>
      <c r="E134" s="13">
        <v>581</v>
      </c>
      <c r="F134" s="15">
        <v>17.606060606060606</v>
      </c>
      <c r="H134" s="13"/>
      <c r="I134" s="1"/>
      <c r="J134" s="13"/>
      <c r="K134" s="15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</row>
    <row r="135" spans="1:33" x14ac:dyDescent="0.25">
      <c r="B135" s="30">
        <v>2017</v>
      </c>
      <c r="C135" s="13">
        <v>16</v>
      </c>
      <c r="D135" s="1">
        <v>33</v>
      </c>
      <c r="E135" s="13">
        <v>603</v>
      </c>
      <c r="F135" s="15">
        <v>18.272727272727273</v>
      </c>
      <c r="H135" s="13"/>
      <c r="I135" s="1"/>
      <c r="J135" s="13"/>
      <c r="K135" s="15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</row>
    <row r="136" spans="1:33" x14ac:dyDescent="0.25">
      <c r="B136" s="30">
        <v>2018</v>
      </c>
      <c r="C136" s="13">
        <v>16</v>
      </c>
      <c r="D136" s="1">
        <v>34</v>
      </c>
      <c r="E136" s="13">
        <v>707</v>
      </c>
      <c r="F136" s="15">
        <v>20.794117647058822</v>
      </c>
      <c r="H136" s="13"/>
      <c r="I136" s="1"/>
      <c r="J136" s="13"/>
      <c r="K136" s="15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</row>
    <row r="137" spans="1:33" x14ac:dyDescent="0.25">
      <c r="B137" s="30">
        <v>2019</v>
      </c>
      <c r="C137" s="13">
        <v>16</v>
      </c>
      <c r="D137" s="1">
        <v>31</v>
      </c>
      <c r="E137" s="13">
        <v>520</v>
      </c>
      <c r="F137" s="15">
        <v>16.774193548387096</v>
      </c>
      <c r="H137" s="13"/>
      <c r="I137" s="1"/>
      <c r="J137" s="13"/>
      <c r="K137" s="15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</row>
    <row r="138" spans="1:33" x14ac:dyDescent="0.25">
      <c r="B138" s="30">
        <v>2020</v>
      </c>
      <c r="C138" s="13">
        <v>8</v>
      </c>
      <c r="D138" s="1">
        <v>12</v>
      </c>
      <c r="E138" s="13">
        <v>217</v>
      </c>
      <c r="F138" s="15">
        <v>18.083333333333332</v>
      </c>
      <c r="H138" s="13"/>
      <c r="I138" s="1"/>
      <c r="J138" s="13"/>
      <c r="K138" s="15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</row>
    <row r="139" spans="1:33" x14ac:dyDescent="0.25">
      <c r="B139" s="30">
        <v>2021</v>
      </c>
      <c r="C139" s="13">
        <v>13</v>
      </c>
      <c r="D139" s="1">
        <v>25</v>
      </c>
      <c r="E139" s="13">
        <v>354</v>
      </c>
      <c r="F139" s="15">
        <v>14.16</v>
      </c>
      <c r="H139" s="13"/>
      <c r="I139" s="1"/>
      <c r="J139" s="13"/>
      <c r="K139" s="15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</row>
    <row r="140" spans="1:33" x14ac:dyDescent="0.25">
      <c r="B140" s="30">
        <v>2022</v>
      </c>
      <c r="C140" s="13">
        <v>16</v>
      </c>
      <c r="D140" s="1">
        <v>33</v>
      </c>
      <c r="E140" s="13">
        <v>483</v>
      </c>
      <c r="F140" s="15">
        <v>14.636363636363637</v>
      </c>
      <c r="H140" s="13"/>
      <c r="I140" s="1"/>
      <c r="J140" s="13"/>
      <c r="K140" s="15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</row>
    <row r="141" spans="1:33" x14ac:dyDescent="0.25">
      <c r="B141" s="30">
        <v>2023</v>
      </c>
      <c r="C141" s="13">
        <v>16</v>
      </c>
      <c r="D141" s="1">
        <v>32</v>
      </c>
      <c r="E141" s="13">
        <v>523</v>
      </c>
      <c r="F141" s="15">
        <v>16.34375</v>
      </c>
      <c r="H141" s="13"/>
      <c r="I141" s="1"/>
      <c r="J141" s="13"/>
      <c r="K141" s="15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</row>
    <row r="142" spans="1:33" ht="15.75" thickBot="1" x14ac:dyDescent="0.3">
      <c r="B142" s="35">
        <v>2024</v>
      </c>
      <c r="C142" s="16">
        <v>16</v>
      </c>
      <c r="D142" s="17">
        <v>27</v>
      </c>
      <c r="E142" s="16">
        <v>478</v>
      </c>
      <c r="F142" s="19">
        <f t="shared" si="13"/>
        <v>17.703703703703702</v>
      </c>
      <c r="H142" s="82"/>
      <c r="I142" s="58"/>
      <c r="J142" s="82"/>
      <c r="K142" s="82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</row>
    <row r="143" spans="1:33" ht="15.75" thickBot="1" x14ac:dyDescent="0.3">
      <c r="A143" s="76"/>
      <c r="B143" s="20">
        <f>COUNT(B94:B142)</f>
        <v>49</v>
      </c>
      <c r="C143" s="21">
        <f>SUM(C94:C142)</f>
        <v>558</v>
      </c>
      <c r="D143" s="21">
        <f>SUM(D94:D142)</f>
        <v>1081</v>
      </c>
      <c r="E143" s="21">
        <f>SUM(E94:E142)</f>
        <v>16217</v>
      </c>
      <c r="F143" s="19">
        <f t="shared" si="13"/>
        <v>15.001850138760407</v>
      </c>
      <c r="H143" s="21">
        <f>SUM(H94:H142)</f>
        <v>65</v>
      </c>
      <c r="I143" s="21">
        <f>SUM(I94:I142)</f>
        <v>64</v>
      </c>
      <c r="J143" s="21">
        <f>SUM(J94:J142)</f>
        <v>941</v>
      </c>
      <c r="K143" s="19">
        <f>PRODUCT(J143/I143)</f>
        <v>14.703125</v>
      </c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</row>
    <row r="144" spans="1:33" x14ac:dyDescent="0.25">
      <c r="B144" s="1"/>
      <c r="C144" s="1"/>
      <c r="D144" s="1"/>
      <c r="E144" s="1"/>
      <c r="F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</row>
    <row r="145" spans="1:33" x14ac:dyDescent="0.25">
      <c r="B145" s="1"/>
      <c r="C145" s="1"/>
      <c r="D145" s="1"/>
      <c r="E145" s="1"/>
      <c r="F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</row>
    <row r="146" spans="1:33" ht="19.5" thickBot="1" x14ac:dyDescent="0.35">
      <c r="B146" s="83" t="s">
        <v>135</v>
      </c>
      <c r="C146" s="58"/>
      <c r="D146" s="5"/>
      <c r="E146" s="5"/>
      <c r="F146" s="5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</row>
    <row r="147" spans="1:33" ht="15.75" thickBot="1" x14ac:dyDescent="0.3">
      <c r="A147" s="76"/>
      <c r="B147" s="54" t="s">
        <v>40</v>
      </c>
      <c r="C147" s="62" t="s">
        <v>42</v>
      </c>
      <c r="D147" s="52" t="s">
        <v>136</v>
      </c>
      <c r="E147" s="53" t="s">
        <v>92</v>
      </c>
      <c r="F147" s="5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</row>
    <row r="148" spans="1:33" x14ac:dyDescent="0.25">
      <c r="A148" s="76"/>
      <c r="B148" s="14">
        <v>1945</v>
      </c>
      <c r="C148" s="1">
        <v>125</v>
      </c>
      <c r="D148" s="30"/>
      <c r="E148" s="84">
        <f t="shared" ref="E148:E210" si="14">PRODUCT(D148/C148)</f>
        <v>0</v>
      </c>
      <c r="F148" s="5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</row>
    <row r="149" spans="1:33" x14ac:dyDescent="0.25">
      <c r="A149" s="76"/>
      <c r="B149" s="14">
        <v>1946</v>
      </c>
      <c r="C149" s="1">
        <v>147</v>
      </c>
      <c r="D149" s="30"/>
      <c r="E149" s="33">
        <f t="shared" si="14"/>
        <v>0</v>
      </c>
      <c r="F149" s="5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</row>
    <row r="150" spans="1:33" x14ac:dyDescent="0.25">
      <c r="A150" s="76"/>
      <c r="B150" s="14">
        <v>1947</v>
      </c>
      <c r="C150" s="1">
        <v>131</v>
      </c>
      <c r="D150" s="30"/>
      <c r="E150" s="33">
        <f t="shared" si="14"/>
        <v>0</v>
      </c>
      <c r="F150" s="5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</row>
    <row r="151" spans="1:33" x14ac:dyDescent="0.25">
      <c r="A151" s="76"/>
      <c r="B151" s="14">
        <v>1948</v>
      </c>
      <c r="C151" s="1">
        <v>158</v>
      </c>
      <c r="D151" s="30"/>
      <c r="E151" s="33">
        <f t="shared" si="14"/>
        <v>0</v>
      </c>
      <c r="F151" s="5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</row>
    <row r="152" spans="1:33" x14ac:dyDescent="0.25">
      <c r="A152" s="76"/>
      <c r="B152" s="14">
        <v>1949</v>
      </c>
      <c r="C152" s="1">
        <v>318</v>
      </c>
      <c r="D152" s="30"/>
      <c r="E152" s="33">
        <f t="shared" si="14"/>
        <v>0</v>
      </c>
      <c r="F152" s="5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</row>
    <row r="153" spans="1:33" x14ac:dyDescent="0.25">
      <c r="A153" s="76"/>
      <c r="B153" s="14">
        <v>1950</v>
      </c>
      <c r="C153" s="1">
        <v>306</v>
      </c>
      <c r="D153" s="30"/>
      <c r="E153" s="33">
        <f t="shared" si="14"/>
        <v>0</v>
      </c>
      <c r="F153" s="5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</row>
    <row r="154" spans="1:33" x14ac:dyDescent="0.25">
      <c r="A154" s="76"/>
      <c r="B154" s="14">
        <v>1951</v>
      </c>
      <c r="C154" s="1">
        <v>306</v>
      </c>
      <c r="D154" s="30"/>
      <c r="E154" s="33">
        <f t="shared" si="14"/>
        <v>0</v>
      </c>
      <c r="F154" s="5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</row>
    <row r="155" spans="1:33" x14ac:dyDescent="0.25">
      <c r="A155" s="76"/>
      <c r="B155" s="14">
        <v>1952</v>
      </c>
      <c r="C155" s="1">
        <v>279</v>
      </c>
      <c r="D155" s="30"/>
      <c r="E155" s="33">
        <f t="shared" si="14"/>
        <v>0</v>
      </c>
      <c r="F155" s="5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</row>
    <row r="156" spans="1:33" x14ac:dyDescent="0.25">
      <c r="A156" s="76"/>
      <c r="B156" s="14">
        <v>1953</v>
      </c>
      <c r="C156" s="1">
        <v>294</v>
      </c>
      <c r="D156" s="30"/>
      <c r="E156" s="33">
        <f t="shared" si="14"/>
        <v>0</v>
      </c>
      <c r="F156" s="5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</row>
    <row r="157" spans="1:33" x14ac:dyDescent="0.25">
      <c r="A157" s="76"/>
      <c r="B157" s="14">
        <v>1954</v>
      </c>
      <c r="C157" s="1">
        <v>294</v>
      </c>
      <c r="D157" s="30"/>
      <c r="E157" s="33">
        <f t="shared" si="14"/>
        <v>0</v>
      </c>
      <c r="F157" s="5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</row>
    <row r="158" spans="1:33" x14ac:dyDescent="0.25">
      <c r="A158" s="76"/>
      <c r="B158" s="14">
        <v>1955</v>
      </c>
      <c r="C158" s="1">
        <v>279</v>
      </c>
      <c r="D158" s="30"/>
      <c r="E158" s="33">
        <f t="shared" si="14"/>
        <v>0</v>
      </c>
      <c r="F158" s="5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</row>
    <row r="159" spans="1:33" x14ac:dyDescent="0.25">
      <c r="A159" s="76"/>
      <c r="B159" s="14">
        <v>1956</v>
      </c>
      <c r="C159" s="1">
        <v>193</v>
      </c>
      <c r="D159" s="30"/>
      <c r="E159" s="33">
        <f t="shared" si="14"/>
        <v>0</v>
      </c>
      <c r="F159" s="5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</row>
    <row r="160" spans="1:33" x14ac:dyDescent="0.25">
      <c r="A160" s="76"/>
      <c r="B160" s="14">
        <v>1957</v>
      </c>
      <c r="C160" s="1">
        <v>193</v>
      </c>
      <c r="D160" s="30"/>
      <c r="E160" s="33">
        <f t="shared" si="14"/>
        <v>0</v>
      </c>
      <c r="F160" s="5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  <c r="AC160" s="1"/>
      <c r="AD160" s="1"/>
      <c r="AE160" s="1"/>
      <c r="AF160" s="1"/>
      <c r="AG160" s="1"/>
    </row>
    <row r="161" spans="1:33" x14ac:dyDescent="0.25">
      <c r="A161" s="76"/>
      <c r="B161" s="14">
        <v>1958</v>
      </c>
      <c r="C161" s="1">
        <v>201</v>
      </c>
      <c r="D161" s="30"/>
      <c r="E161" s="33">
        <f t="shared" si="14"/>
        <v>0</v>
      </c>
      <c r="F161" s="5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  <c r="AC161" s="1"/>
      <c r="AD161" s="1"/>
      <c r="AE161" s="1"/>
      <c r="AF161" s="1"/>
      <c r="AG161" s="1"/>
    </row>
    <row r="162" spans="1:33" x14ac:dyDescent="0.25">
      <c r="A162" s="76"/>
      <c r="B162" s="14">
        <v>1959</v>
      </c>
      <c r="C162" s="1">
        <v>191</v>
      </c>
      <c r="D162" s="30"/>
      <c r="E162" s="33">
        <f t="shared" si="14"/>
        <v>0</v>
      </c>
      <c r="F162" s="5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</row>
    <row r="163" spans="1:33" x14ac:dyDescent="0.25">
      <c r="A163" s="76"/>
      <c r="B163" s="14">
        <v>1960</v>
      </c>
      <c r="C163" s="1">
        <v>220</v>
      </c>
      <c r="D163" s="30"/>
      <c r="E163" s="33">
        <f t="shared" si="14"/>
        <v>0</v>
      </c>
      <c r="F163" s="5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</row>
    <row r="164" spans="1:33" x14ac:dyDescent="0.25">
      <c r="A164" s="76"/>
      <c r="B164" s="14">
        <v>1961</v>
      </c>
      <c r="C164" s="1">
        <v>221</v>
      </c>
      <c r="D164" s="30"/>
      <c r="E164" s="33">
        <f t="shared" si="14"/>
        <v>0</v>
      </c>
      <c r="F164" s="5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</row>
    <row r="165" spans="1:33" x14ac:dyDescent="0.25">
      <c r="A165" s="76"/>
      <c r="B165" s="14">
        <v>1962</v>
      </c>
      <c r="C165" s="1">
        <v>220</v>
      </c>
      <c r="D165" s="30"/>
      <c r="E165" s="33">
        <f t="shared" si="14"/>
        <v>0</v>
      </c>
      <c r="F165" s="5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</row>
    <row r="166" spans="1:33" x14ac:dyDescent="0.25">
      <c r="A166" s="76"/>
      <c r="B166" s="14">
        <v>1963</v>
      </c>
      <c r="C166" s="1">
        <v>210</v>
      </c>
      <c r="D166" s="30"/>
      <c r="E166" s="33">
        <f t="shared" si="14"/>
        <v>0</v>
      </c>
      <c r="F166" s="5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  <c r="AC166" s="1"/>
      <c r="AD166" s="1"/>
      <c r="AE166" s="1"/>
      <c r="AF166" s="1"/>
      <c r="AG166" s="1"/>
    </row>
    <row r="167" spans="1:33" x14ac:dyDescent="0.25">
      <c r="A167" s="76"/>
      <c r="B167" s="14">
        <v>1964</v>
      </c>
      <c r="C167" s="1">
        <v>312</v>
      </c>
      <c r="D167" s="30"/>
      <c r="E167" s="33">
        <f t="shared" si="14"/>
        <v>0</v>
      </c>
      <c r="F167" s="5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  <c r="AC167" s="1"/>
      <c r="AD167" s="1"/>
      <c r="AE167" s="1"/>
      <c r="AF167" s="1"/>
      <c r="AG167" s="1"/>
    </row>
    <row r="168" spans="1:33" x14ac:dyDescent="0.25">
      <c r="A168" s="76"/>
      <c r="B168" s="14">
        <v>1965</v>
      </c>
      <c r="C168" s="1">
        <v>312</v>
      </c>
      <c r="D168" s="30"/>
      <c r="E168" s="33">
        <f t="shared" si="14"/>
        <v>0</v>
      </c>
      <c r="F168" s="5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</row>
    <row r="169" spans="1:33" x14ac:dyDescent="0.25">
      <c r="A169" s="76"/>
      <c r="B169" s="14">
        <v>1966</v>
      </c>
      <c r="C169" s="1">
        <v>312</v>
      </c>
      <c r="D169" s="30"/>
      <c r="E169" s="33">
        <f t="shared" si="14"/>
        <v>0</v>
      </c>
      <c r="F169" s="5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</row>
    <row r="170" spans="1:33" x14ac:dyDescent="0.25">
      <c r="A170" s="76"/>
      <c r="B170" s="14">
        <v>1967</v>
      </c>
      <c r="C170" s="1">
        <v>218</v>
      </c>
      <c r="D170" s="30"/>
      <c r="E170" s="33">
        <f t="shared" si="14"/>
        <v>0</v>
      </c>
      <c r="F170" s="5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</row>
    <row r="171" spans="1:33" x14ac:dyDescent="0.25">
      <c r="A171" s="76"/>
      <c r="B171" s="14">
        <v>1968</v>
      </c>
      <c r="C171" s="1">
        <v>235</v>
      </c>
      <c r="D171" s="30"/>
      <c r="E171" s="33">
        <f t="shared" si="14"/>
        <v>0</v>
      </c>
      <c r="F171" s="5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</row>
    <row r="172" spans="1:33" x14ac:dyDescent="0.25">
      <c r="A172" s="76"/>
      <c r="B172" s="14">
        <v>1969</v>
      </c>
      <c r="C172" s="1">
        <v>270</v>
      </c>
      <c r="D172" s="30"/>
      <c r="E172" s="33">
        <f t="shared" si="14"/>
        <v>0</v>
      </c>
      <c r="F172" s="5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</row>
    <row r="173" spans="1:33" x14ac:dyDescent="0.25">
      <c r="A173" s="76"/>
      <c r="B173" s="14">
        <v>1970</v>
      </c>
      <c r="C173" s="1">
        <v>270</v>
      </c>
      <c r="D173" s="30"/>
      <c r="E173" s="33">
        <f t="shared" si="14"/>
        <v>0</v>
      </c>
      <c r="F173" s="5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</row>
    <row r="174" spans="1:33" x14ac:dyDescent="0.25">
      <c r="A174" s="76"/>
      <c r="B174" s="14">
        <v>1971</v>
      </c>
      <c r="C174" s="1">
        <v>270</v>
      </c>
      <c r="D174" s="30"/>
      <c r="E174" s="33">
        <f t="shared" si="14"/>
        <v>0</v>
      </c>
      <c r="F174" s="5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</row>
    <row r="175" spans="1:33" x14ac:dyDescent="0.25">
      <c r="A175" s="76"/>
      <c r="B175" s="14">
        <v>1972</v>
      </c>
      <c r="C175" s="1">
        <v>270</v>
      </c>
      <c r="D175" s="30"/>
      <c r="E175" s="33">
        <f t="shared" si="14"/>
        <v>0</v>
      </c>
      <c r="F175" s="5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</row>
    <row r="176" spans="1:33" x14ac:dyDescent="0.25">
      <c r="A176" s="76"/>
      <c r="B176" s="14">
        <v>1973</v>
      </c>
      <c r="C176" s="1">
        <v>271</v>
      </c>
      <c r="D176" s="30"/>
      <c r="E176" s="33">
        <f t="shared" si="14"/>
        <v>0</v>
      </c>
      <c r="F176" s="5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</row>
    <row r="177" spans="1:33" x14ac:dyDescent="0.25">
      <c r="A177" s="76"/>
      <c r="B177" s="14">
        <v>1974</v>
      </c>
      <c r="C177" s="1">
        <v>270</v>
      </c>
      <c r="D177" s="30"/>
      <c r="E177" s="33">
        <f t="shared" si="14"/>
        <v>0</v>
      </c>
      <c r="F177" s="5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</row>
    <row r="178" spans="1:33" x14ac:dyDescent="0.25">
      <c r="A178" s="76"/>
      <c r="B178" s="14">
        <v>1975</v>
      </c>
      <c r="C178" s="1">
        <v>270</v>
      </c>
      <c r="D178" s="30"/>
      <c r="E178" s="33">
        <f t="shared" si="14"/>
        <v>0</v>
      </c>
      <c r="F178" s="5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</row>
    <row r="179" spans="1:33" x14ac:dyDescent="0.25">
      <c r="A179" s="76"/>
      <c r="B179" s="14">
        <v>1976</v>
      </c>
      <c r="C179" s="1">
        <v>270</v>
      </c>
      <c r="D179" s="30"/>
      <c r="E179" s="33">
        <f t="shared" si="14"/>
        <v>0</v>
      </c>
      <c r="F179" s="5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</row>
    <row r="180" spans="1:33" x14ac:dyDescent="0.25">
      <c r="A180" s="76"/>
      <c r="B180" s="14">
        <v>1977</v>
      </c>
      <c r="C180" s="1">
        <v>270</v>
      </c>
      <c r="D180" s="30"/>
      <c r="E180" s="33">
        <f t="shared" si="14"/>
        <v>0</v>
      </c>
      <c r="F180" s="5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</row>
    <row r="181" spans="1:33" x14ac:dyDescent="0.25">
      <c r="A181" s="76"/>
      <c r="B181" s="14">
        <v>1978</v>
      </c>
      <c r="C181" s="1">
        <v>270</v>
      </c>
      <c r="D181" s="30"/>
      <c r="E181" s="33">
        <f t="shared" si="14"/>
        <v>0</v>
      </c>
      <c r="F181" s="5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</row>
    <row r="182" spans="1:33" x14ac:dyDescent="0.25">
      <c r="A182" s="76"/>
      <c r="B182" s="14">
        <v>1979</v>
      </c>
      <c r="C182" s="1">
        <v>270</v>
      </c>
      <c r="D182" s="30"/>
      <c r="E182" s="33">
        <f t="shared" si="14"/>
        <v>0</v>
      </c>
      <c r="F182" s="5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</row>
    <row r="183" spans="1:33" x14ac:dyDescent="0.25">
      <c r="A183" s="76"/>
      <c r="B183" s="14">
        <v>1980</v>
      </c>
      <c r="C183" s="1">
        <v>271</v>
      </c>
      <c r="D183" s="30"/>
      <c r="E183" s="33">
        <f t="shared" si="14"/>
        <v>0</v>
      </c>
      <c r="F183" s="5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</row>
    <row r="184" spans="1:33" x14ac:dyDescent="0.25">
      <c r="A184" s="76"/>
      <c r="B184" s="14">
        <v>1981</v>
      </c>
      <c r="C184" s="1">
        <v>270</v>
      </c>
      <c r="D184" s="30"/>
      <c r="E184" s="33">
        <f t="shared" si="14"/>
        <v>0</v>
      </c>
      <c r="F184" s="5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</row>
    <row r="185" spans="1:33" x14ac:dyDescent="0.25">
      <c r="A185" s="76"/>
      <c r="B185" s="14">
        <v>1982</v>
      </c>
      <c r="C185" s="1">
        <v>270</v>
      </c>
      <c r="D185" s="30"/>
      <c r="E185" s="33">
        <f t="shared" si="14"/>
        <v>0</v>
      </c>
      <c r="F185" s="5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  <c r="AC185" s="1"/>
      <c r="AD185" s="1"/>
      <c r="AE185" s="1"/>
      <c r="AF185" s="1"/>
      <c r="AG185" s="1"/>
    </row>
    <row r="186" spans="1:33" x14ac:dyDescent="0.25">
      <c r="A186" s="76"/>
      <c r="B186" s="14">
        <v>1983</v>
      </c>
      <c r="C186" s="1">
        <v>270</v>
      </c>
      <c r="D186" s="30"/>
      <c r="E186" s="33">
        <f t="shared" si="14"/>
        <v>0</v>
      </c>
      <c r="F186" s="5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</row>
    <row r="187" spans="1:33" x14ac:dyDescent="0.25">
      <c r="A187" s="76"/>
      <c r="B187" s="14">
        <v>1984</v>
      </c>
      <c r="C187" s="1">
        <v>270</v>
      </c>
      <c r="D187" s="30"/>
      <c r="E187" s="33">
        <f t="shared" si="14"/>
        <v>0</v>
      </c>
      <c r="F187" s="5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</row>
    <row r="188" spans="1:33" x14ac:dyDescent="0.25">
      <c r="A188" s="76"/>
      <c r="B188" s="14">
        <v>1985</v>
      </c>
      <c r="C188" s="1">
        <v>270</v>
      </c>
      <c r="D188" s="30">
        <v>53916</v>
      </c>
      <c r="E188" s="33">
        <f t="shared" si="14"/>
        <v>199.6888888888889</v>
      </c>
      <c r="F188" s="5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</row>
    <row r="189" spans="1:33" x14ac:dyDescent="0.25">
      <c r="A189" s="76"/>
      <c r="B189" s="14">
        <v>1986</v>
      </c>
      <c r="C189" s="1">
        <v>396</v>
      </c>
      <c r="D189" s="30">
        <v>63658</v>
      </c>
      <c r="E189" s="33">
        <f t="shared" si="14"/>
        <v>160.75252525252526</v>
      </c>
      <c r="F189" s="5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</row>
    <row r="190" spans="1:33" x14ac:dyDescent="0.25">
      <c r="A190" s="76"/>
      <c r="B190" s="14">
        <v>1987</v>
      </c>
      <c r="C190" s="1">
        <v>396</v>
      </c>
      <c r="D190" s="30">
        <v>71829</v>
      </c>
      <c r="E190" s="33">
        <f t="shared" si="14"/>
        <v>181.38636363636363</v>
      </c>
      <c r="F190" s="5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  <c r="AC190" s="1"/>
      <c r="AD190" s="1"/>
      <c r="AE190" s="1"/>
      <c r="AF190" s="1"/>
      <c r="AG190" s="1"/>
    </row>
    <row r="191" spans="1:33" x14ac:dyDescent="0.25">
      <c r="A191" s="76"/>
      <c r="B191" s="14">
        <v>1988</v>
      </c>
      <c r="C191" s="1">
        <v>396</v>
      </c>
      <c r="D191" s="30">
        <v>73445</v>
      </c>
      <c r="E191" s="33">
        <f t="shared" si="14"/>
        <v>185.46717171717171</v>
      </c>
      <c r="F191" s="5"/>
    </row>
    <row r="192" spans="1:33" x14ac:dyDescent="0.25">
      <c r="A192" s="76"/>
      <c r="B192" s="14">
        <v>1989</v>
      </c>
      <c r="C192" s="1">
        <v>399</v>
      </c>
      <c r="D192" s="30"/>
      <c r="E192" s="33">
        <f t="shared" si="14"/>
        <v>0</v>
      </c>
      <c r="F192" s="5"/>
    </row>
    <row r="193" spans="1:6" x14ac:dyDescent="0.25">
      <c r="A193" s="76"/>
      <c r="B193" s="14">
        <v>1990</v>
      </c>
      <c r="C193" s="1">
        <v>396</v>
      </c>
      <c r="D193" s="30"/>
      <c r="E193" s="33">
        <f t="shared" si="14"/>
        <v>0</v>
      </c>
      <c r="F193" s="5"/>
    </row>
    <row r="194" spans="1:6" x14ac:dyDescent="0.25">
      <c r="A194" s="76"/>
      <c r="B194" s="14">
        <v>1991</v>
      </c>
      <c r="C194" s="1">
        <v>399</v>
      </c>
      <c r="D194" s="30"/>
      <c r="E194" s="33">
        <f t="shared" si="14"/>
        <v>0</v>
      </c>
      <c r="F194" s="5"/>
    </row>
    <row r="195" spans="1:6" x14ac:dyDescent="0.25">
      <c r="A195" s="76"/>
      <c r="B195" s="14">
        <v>1992</v>
      </c>
      <c r="C195" s="1">
        <v>396</v>
      </c>
      <c r="D195" s="30"/>
      <c r="E195" s="33">
        <f t="shared" si="14"/>
        <v>0</v>
      </c>
      <c r="F195" s="5"/>
    </row>
    <row r="196" spans="1:6" x14ac:dyDescent="0.25">
      <c r="A196" s="76"/>
      <c r="B196" s="14">
        <v>1993</v>
      </c>
      <c r="C196" s="1">
        <v>396</v>
      </c>
      <c r="D196" s="30"/>
      <c r="E196" s="33">
        <f t="shared" si="14"/>
        <v>0</v>
      </c>
      <c r="F196" s="5"/>
    </row>
    <row r="197" spans="1:6" x14ac:dyDescent="0.25">
      <c r="A197" s="76"/>
      <c r="B197" s="14">
        <v>1994</v>
      </c>
      <c r="C197" s="1">
        <v>435</v>
      </c>
      <c r="D197" s="30"/>
      <c r="E197" s="33">
        <f t="shared" si="14"/>
        <v>0</v>
      </c>
      <c r="F197" s="5"/>
    </row>
    <row r="198" spans="1:6" x14ac:dyDescent="0.25">
      <c r="A198" s="76"/>
      <c r="B198" s="14">
        <v>1995</v>
      </c>
      <c r="C198" s="1">
        <v>431</v>
      </c>
      <c r="D198" s="30"/>
      <c r="E198" s="33">
        <f t="shared" si="14"/>
        <v>0</v>
      </c>
      <c r="F198" s="5"/>
    </row>
    <row r="199" spans="1:6" x14ac:dyDescent="0.25">
      <c r="A199" s="76"/>
      <c r="B199" s="14">
        <v>1996</v>
      </c>
      <c r="C199" s="1">
        <v>430</v>
      </c>
      <c r="D199" s="30"/>
      <c r="E199" s="33">
        <f t="shared" si="14"/>
        <v>0</v>
      </c>
      <c r="F199" s="5"/>
    </row>
    <row r="200" spans="1:6" x14ac:dyDescent="0.25">
      <c r="A200" s="76"/>
      <c r="B200" s="14">
        <v>1997</v>
      </c>
      <c r="C200" s="1">
        <v>386</v>
      </c>
      <c r="D200" s="30"/>
      <c r="E200" s="33">
        <f t="shared" si="14"/>
        <v>0</v>
      </c>
      <c r="F200" s="5"/>
    </row>
    <row r="201" spans="1:6" x14ac:dyDescent="0.25">
      <c r="A201" s="76"/>
      <c r="B201" s="14">
        <v>1998</v>
      </c>
      <c r="C201" s="1">
        <v>419</v>
      </c>
      <c r="D201" s="30"/>
      <c r="E201" s="33">
        <f t="shared" si="14"/>
        <v>0</v>
      </c>
      <c r="F201" s="5"/>
    </row>
    <row r="202" spans="1:6" x14ac:dyDescent="0.25">
      <c r="A202" s="76"/>
      <c r="B202" s="14">
        <v>1999</v>
      </c>
      <c r="C202" s="1">
        <v>366</v>
      </c>
      <c r="D202" s="30"/>
      <c r="E202" s="33">
        <f t="shared" si="14"/>
        <v>0</v>
      </c>
      <c r="F202" s="5"/>
    </row>
    <row r="203" spans="1:6" x14ac:dyDescent="0.25">
      <c r="A203" s="76"/>
      <c r="B203" s="14">
        <v>2000</v>
      </c>
      <c r="C203" s="1">
        <v>397</v>
      </c>
      <c r="D203" s="30"/>
      <c r="E203" s="33">
        <f t="shared" si="14"/>
        <v>0</v>
      </c>
      <c r="F203" s="5"/>
    </row>
    <row r="204" spans="1:6" x14ac:dyDescent="0.25">
      <c r="A204" s="76"/>
      <c r="B204" s="14">
        <v>2001</v>
      </c>
      <c r="C204" s="1">
        <v>398</v>
      </c>
      <c r="D204" s="30">
        <v>51542</v>
      </c>
      <c r="E204" s="33">
        <f t="shared" si="14"/>
        <v>129.50251256281408</v>
      </c>
      <c r="F204" s="5"/>
    </row>
    <row r="205" spans="1:6" x14ac:dyDescent="0.25">
      <c r="A205" s="76"/>
      <c r="B205" s="14">
        <v>2002</v>
      </c>
      <c r="C205" s="1">
        <v>387</v>
      </c>
      <c r="D205" s="30">
        <v>42569</v>
      </c>
      <c r="E205" s="33">
        <f t="shared" si="14"/>
        <v>109.99741602067184</v>
      </c>
      <c r="F205" s="5"/>
    </row>
    <row r="206" spans="1:6" x14ac:dyDescent="0.25">
      <c r="A206" s="76"/>
      <c r="B206" s="14">
        <v>2003</v>
      </c>
      <c r="C206" s="1">
        <v>388</v>
      </c>
      <c r="D206" s="30">
        <v>43817</v>
      </c>
      <c r="E206" s="33">
        <f t="shared" si="14"/>
        <v>112.93041237113403</v>
      </c>
      <c r="F206" s="5"/>
    </row>
    <row r="207" spans="1:6" x14ac:dyDescent="0.25">
      <c r="A207" s="76"/>
      <c r="B207" s="14">
        <v>2004</v>
      </c>
      <c r="C207" s="1">
        <v>333</v>
      </c>
      <c r="D207" s="30">
        <v>35728</v>
      </c>
      <c r="E207" s="33">
        <f t="shared" si="14"/>
        <v>107.29129129129129</v>
      </c>
      <c r="F207" s="5"/>
    </row>
    <row r="208" spans="1:6" x14ac:dyDescent="0.25">
      <c r="A208" s="76"/>
      <c r="B208" s="14">
        <v>2005</v>
      </c>
      <c r="C208" s="1">
        <v>372</v>
      </c>
      <c r="D208" s="30">
        <v>35414</v>
      </c>
      <c r="E208" s="33">
        <f t="shared" si="14"/>
        <v>95.1989247311828</v>
      </c>
      <c r="F208" s="5"/>
    </row>
    <row r="209" spans="1:6" x14ac:dyDescent="0.25">
      <c r="A209" s="76"/>
      <c r="B209" s="14">
        <v>2006</v>
      </c>
      <c r="C209" s="1">
        <v>376</v>
      </c>
      <c r="D209" s="30">
        <v>34493</v>
      </c>
      <c r="E209" s="33">
        <f t="shared" si="14"/>
        <v>91.736702127659569</v>
      </c>
      <c r="F209" s="5"/>
    </row>
    <row r="210" spans="1:6" x14ac:dyDescent="0.25">
      <c r="A210" s="76"/>
      <c r="B210" s="14">
        <v>2007</v>
      </c>
      <c r="C210" s="1">
        <v>394</v>
      </c>
      <c r="D210" s="30">
        <v>34265</v>
      </c>
      <c r="E210" s="33">
        <f t="shared" si="14"/>
        <v>86.967005076142129</v>
      </c>
      <c r="F210" s="5"/>
    </row>
    <row r="211" spans="1:6" x14ac:dyDescent="0.25">
      <c r="A211" s="76"/>
      <c r="B211" s="14">
        <v>2008</v>
      </c>
      <c r="C211" s="1">
        <v>296</v>
      </c>
      <c r="D211" s="30">
        <v>31647</v>
      </c>
      <c r="E211" s="33">
        <f>PRODUCT(D211/C211)</f>
        <v>106.91554054054055</v>
      </c>
      <c r="F211" s="5"/>
    </row>
    <row r="212" spans="1:6" x14ac:dyDescent="0.25">
      <c r="A212" s="76"/>
      <c r="B212" s="14">
        <v>2009</v>
      </c>
      <c r="C212" s="1">
        <v>361</v>
      </c>
      <c r="D212" s="30">
        <v>49088</v>
      </c>
      <c r="E212" s="33">
        <f>PRODUCT(D212/C212)</f>
        <v>135.97783933518005</v>
      </c>
      <c r="F212" s="5"/>
    </row>
    <row r="213" spans="1:6" x14ac:dyDescent="0.25">
      <c r="A213" s="76"/>
      <c r="B213" s="14">
        <v>2010</v>
      </c>
      <c r="C213" s="1">
        <v>357</v>
      </c>
      <c r="D213" s="30">
        <v>39192</v>
      </c>
      <c r="E213" s="33">
        <f>PRODUCT(D213/C213)</f>
        <v>109.78151260504201</v>
      </c>
      <c r="F213" s="5"/>
    </row>
    <row r="214" spans="1:6" x14ac:dyDescent="0.25">
      <c r="A214" s="76"/>
      <c r="B214" s="14">
        <v>2011</v>
      </c>
      <c r="C214" s="1">
        <v>294</v>
      </c>
      <c r="D214" s="30">
        <v>46179</v>
      </c>
      <c r="E214" s="33">
        <f>PRODUCT(D214/C214)</f>
        <v>157.07142857142858</v>
      </c>
      <c r="F214" s="5"/>
    </row>
    <row r="215" spans="1:6" x14ac:dyDescent="0.25">
      <c r="A215" s="76"/>
      <c r="B215" s="14">
        <v>2012</v>
      </c>
      <c r="C215" s="1">
        <v>362</v>
      </c>
      <c r="D215" s="30">
        <v>44656</v>
      </c>
      <c r="E215" s="33">
        <v>123.35911602209944</v>
      </c>
      <c r="F215" s="5"/>
    </row>
    <row r="216" spans="1:6" x14ac:dyDescent="0.25">
      <c r="A216" s="76"/>
      <c r="B216" s="14">
        <v>2013</v>
      </c>
      <c r="C216" s="1">
        <v>375</v>
      </c>
      <c r="D216" s="30">
        <v>45336</v>
      </c>
      <c r="E216" s="33">
        <v>120.896</v>
      </c>
      <c r="F216" s="5"/>
    </row>
    <row r="217" spans="1:6" x14ac:dyDescent="0.25">
      <c r="A217" s="76"/>
      <c r="B217" s="14">
        <v>2014</v>
      </c>
      <c r="C217" s="1">
        <v>351</v>
      </c>
      <c r="D217" s="30">
        <v>44725</v>
      </c>
      <c r="E217" s="33">
        <v>127.42165242165242</v>
      </c>
      <c r="F217" s="5"/>
    </row>
    <row r="218" spans="1:6" x14ac:dyDescent="0.25">
      <c r="A218" s="76"/>
      <c r="B218" s="14">
        <v>2015</v>
      </c>
      <c r="C218" s="1">
        <v>340</v>
      </c>
      <c r="D218" s="30">
        <v>45524</v>
      </c>
      <c r="E218" s="33">
        <v>133.89411764705883</v>
      </c>
      <c r="F218" s="5"/>
    </row>
    <row r="219" spans="1:6" x14ac:dyDescent="0.25">
      <c r="A219" s="76"/>
      <c r="B219" s="14">
        <v>2016</v>
      </c>
      <c r="C219" s="1">
        <v>331</v>
      </c>
      <c r="D219" s="30">
        <v>40241</v>
      </c>
      <c r="E219" s="33">
        <v>121.57401812688822</v>
      </c>
      <c r="F219" s="5"/>
    </row>
    <row r="220" spans="1:6" x14ac:dyDescent="0.25">
      <c r="A220" s="76"/>
      <c r="B220" s="14">
        <v>2017</v>
      </c>
      <c r="C220" s="1">
        <v>289</v>
      </c>
      <c r="D220" s="30">
        <v>32387</v>
      </c>
      <c r="E220" s="33">
        <v>112.06574394463668</v>
      </c>
      <c r="F220" s="5"/>
    </row>
    <row r="221" spans="1:6" x14ac:dyDescent="0.25">
      <c r="A221" s="76"/>
      <c r="B221" s="14">
        <v>2018</v>
      </c>
      <c r="C221" s="1">
        <v>290</v>
      </c>
      <c r="D221" s="30">
        <v>28461</v>
      </c>
      <c r="E221" s="33">
        <v>98.141379310344831</v>
      </c>
      <c r="F221" s="5"/>
    </row>
    <row r="222" spans="1:6" x14ac:dyDescent="0.25">
      <c r="A222" s="76"/>
      <c r="B222" s="14">
        <v>2019</v>
      </c>
      <c r="C222" s="1">
        <v>295</v>
      </c>
      <c r="D222" s="30">
        <v>39108</v>
      </c>
      <c r="E222" s="33">
        <v>132.56949152542373</v>
      </c>
      <c r="F222" s="5"/>
    </row>
    <row r="223" spans="1:6" x14ac:dyDescent="0.25">
      <c r="A223" s="76"/>
      <c r="B223" s="14">
        <v>2020</v>
      </c>
      <c r="C223" s="1">
        <v>167</v>
      </c>
      <c r="D223" s="30">
        <v>26843</v>
      </c>
      <c r="E223" s="33">
        <v>160.73652694610777</v>
      </c>
      <c r="F223" s="5"/>
    </row>
    <row r="224" spans="1:6" x14ac:dyDescent="0.25">
      <c r="A224" s="76"/>
      <c r="B224" s="14">
        <v>2021</v>
      </c>
      <c r="C224" s="1">
        <v>322</v>
      </c>
      <c r="D224" s="30">
        <v>32296</v>
      </c>
      <c r="E224" s="33">
        <v>100.29813664596273</v>
      </c>
      <c r="F224" s="5"/>
    </row>
    <row r="225" spans="1:6" x14ac:dyDescent="0.25">
      <c r="A225" s="76"/>
      <c r="B225" s="14">
        <v>2022</v>
      </c>
      <c r="C225" s="1">
        <v>332</v>
      </c>
      <c r="D225" s="30">
        <v>35119</v>
      </c>
      <c r="E225" s="33">
        <v>105.78012048192771</v>
      </c>
      <c r="F225" s="5"/>
    </row>
    <row r="226" spans="1:6" x14ac:dyDescent="0.25">
      <c r="A226" s="76"/>
      <c r="B226" s="14">
        <v>2023</v>
      </c>
      <c r="C226" s="1">
        <v>297</v>
      </c>
      <c r="D226" s="30">
        <v>34111</v>
      </c>
      <c r="E226" s="33">
        <v>114.85185185185185</v>
      </c>
      <c r="F226" s="5"/>
    </row>
    <row r="227" spans="1:6" ht="15.75" thickBot="1" x14ac:dyDescent="0.3">
      <c r="A227" s="76"/>
      <c r="B227" s="18">
        <v>2024</v>
      </c>
      <c r="C227" s="16">
        <v>348</v>
      </c>
      <c r="D227" s="35">
        <v>43590</v>
      </c>
      <c r="E227" s="37">
        <f>PRODUCT(D227/C227)</f>
        <v>125.25862068965517</v>
      </c>
      <c r="F227" s="5"/>
    </row>
    <row r="228" spans="1:6" ht="15.75" thickBot="1" x14ac:dyDescent="0.3">
      <c r="A228" s="76"/>
      <c r="B228" s="20">
        <f>COUNT(B148:B227)</f>
        <v>80</v>
      </c>
      <c r="C228" s="17">
        <f>SUM(C148:C227)</f>
        <v>24360</v>
      </c>
      <c r="D228" s="35">
        <f>SUM(D148:D227)</f>
        <v>1199179</v>
      </c>
      <c r="E228" s="37"/>
      <c r="F228" s="5"/>
    </row>
    <row r="229" spans="1:6" x14ac:dyDescent="0.25">
      <c r="B229" s="5"/>
      <c r="C229" s="5"/>
      <c r="D229" s="5"/>
      <c r="E229" s="5"/>
      <c r="F229" s="5"/>
    </row>
    <row r="230" spans="1:6" x14ac:dyDescent="0.25">
      <c r="B230" s="5"/>
      <c r="C230" s="5"/>
      <c r="D230" s="5"/>
      <c r="E230" s="5"/>
      <c r="F230" s="5"/>
    </row>
    <row r="231" spans="1:6" x14ac:dyDescent="0.25">
      <c r="B231" s="5"/>
      <c r="C231" s="5"/>
      <c r="D231" s="5"/>
      <c r="E231" s="5"/>
      <c r="F231" s="5"/>
    </row>
    <row r="232" spans="1:6" x14ac:dyDescent="0.25">
      <c r="B232" s="5"/>
      <c r="C232" s="5"/>
      <c r="D232" s="5"/>
      <c r="E232" s="5"/>
      <c r="F232" s="5"/>
    </row>
    <row r="233" spans="1:6" x14ac:dyDescent="0.25">
      <c r="B233" s="5"/>
      <c r="C233" s="5"/>
      <c r="D233" s="5"/>
      <c r="E233" s="5"/>
      <c r="F233" s="5"/>
    </row>
    <row r="234" spans="1:6" x14ac:dyDescent="0.25">
      <c r="B234" s="5"/>
      <c r="C234" s="5"/>
      <c r="D234" s="5"/>
      <c r="E234" s="5"/>
      <c r="F234" s="5"/>
    </row>
    <row r="235" spans="1:6" x14ac:dyDescent="0.25">
      <c r="B235" s="5"/>
      <c r="C235" s="5"/>
      <c r="D235" s="5"/>
      <c r="E235" s="5"/>
      <c r="F235" s="5"/>
    </row>
    <row r="236" spans="1:6" x14ac:dyDescent="0.25">
      <c r="B236" s="5"/>
      <c r="C236" s="5"/>
      <c r="D236" s="5"/>
      <c r="E236" s="5"/>
      <c r="F236" s="5"/>
    </row>
    <row r="237" spans="1:6" x14ac:dyDescent="0.25">
      <c r="B237" s="5"/>
      <c r="C237" s="5"/>
      <c r="D237" s="5"/>
      <c r="E237" s="5"/>
      <c r="F237" s="5"/>
    </row>
    <row r="238" spans="1:6" x14ac:dyDescent="0.25">
      <c r="B238" s="5"/>
      <c r="C238" s="5"/>
      <c r="D238" s="5"/>
      <c r="E238" s="5"/>
      <c r="F238" s="5"/>
    </row>
    <row r="239" spans="1:6" x14ac:dyDescent="0.25">
      <c r="B239" s="5"/>
      <c r="C239" s="5"/>
      <c r="D239" s="5"/>
      <c r="E239" s="5"/>
      <c r="F239" s="5"/>
    </row>
    <row r="240" spans="1:6" x14ac:dyDescent="0.25">
      <c r="B240" s="5"/>
      <c r="C240" s="5"/>
      <c r="D240" s="5"/>
      <c r="E240" s="5"/>
      <c r="F240" s="5"/>
    </row>
    <row r="241" spans="2:6" x14ac:dyDescent="0.25">
      <c r="B241" s="5"/>
      <c r="C241" s="5"/>
      <c r="D241" s="5"/>
      <c r="E241" s="5"/>
      <c r="F241" s="5"/>
    </row>
    <row r="242" spans="2:6" x14ac:dyDescent="0.25">
      <c r="B242" s="5"/>
      <c r="C242" s="5"/>
      <c r="D242" s="5"/>
      <c r="E242" s="5"/>
      <c r="F242" s="5"/>
    </row>
    <row r="243" spans="2:6" x14ac:dyDescent="0.25">
      <c r="B243" s="5"/>
      <c r="C243" s="5"/>
      <c r="D243" s="5"/>
      <c r="E243" s="5"/>
      <c r="F243" s="5"/>
    </row>
    <row r="244" spans="2:6" x14ac:dyDescent="0.25">
      <c r="B244" s="5"/>
      <c r="C244" s="5"/>
      <c r="D244" s="5"/>
      <c r="E244" s="5"/>
      <c r="F244" s="5"/>
    </row>
    <row r="245" spans="2:6" x14ac:dyDescent="0.25">
      <c r="B245" s="5"/>
      <c r="C245" s="5"/>
      <c r="D245" s="5"/>
      <c r="E245" s="5"/>
      <c r="F245" s="5"/>
    </row>
    <row r="246" spans="2:6" x14ac:dyDescent="0.25">
      <c r="B246" s="5"/>
      <c r="C246" s="5"/>
      <c r="D246" s="5"/>
      <c r="E246" s="5"/>
      <c r="F246" s="5"/>
    </row>
    <row r="247" spans="2:6" x14ac:dyDescent="0.25">
      <c r="B247" s="5"/>
      <c r="C247" s="5"/>
      <c r="D247" s="5"/>
      <c r="E247" s="5"/>
      <c r="F247" s="5"/>
    </row>
    <row r="248" spans="2:6" x14ac:dyDescent="0.25">
      <c r="B248" s="5"/>
      <c r="C248" s="5"/>
      <c r="D248" s="5"/>
      <c r="E248" s="5"/>
      <c r="F248" s="5"/>
    </row>
    <row r="249" spans="2:6" x14ac:dyDescent="0.25">
      <c r="B249" s="5"/>
      <c r="C249" s="5"/>
      <c r="D249" s="5"/>
      <c r="E249" s="5"/>
      <c r="F249" s="5"/>
    </row>
    <row r="250" spans="2:6" x14ac:dyDescent="0.25">
      <c r="B250" s="5"/>
      <c r="C250" s="5"/>
      <c r="D250" s="5"/>
      <c r="E250" s="5"/>
      <c r="F250" s="5"/>
    </row>
    <row r="251" spans="2:6" x14ac:dyDescent="0.25">
      <c r="B251" s="5"/>
      <c r="C251" s="5"/>
      <c r="D251" s="5"/>
      <c r="E251" s="5"/>
      <c r="F251" s="5"/>
    </row>
    <row r="252" spans="2:6" x14ac:dyDescent="0.25">
      <c r="B252" s="5"/>
      <c r="C252" s="5"/>
      <c r="D252" s="5"/>
      <c r="E252" s="5"/>
      <c r="F252" s="5"/>
    </row>
    <row r="253" spans="2:6" x14ac:dyDescent="0.25">
      <c r="B253" s="5"/>
      <c r="C253" s="5"/>
      <c r="D253" s="5"/>
      <c r="E253" s="5"/>
      <c r="F253" s="5"/>
    </row>
    <row r="254" spans="2:6" x14ac:dyDescent="0.25">
      <c r="B254" s="5"/>
      <c r="C254" s="5"/>
      <c r="D254" s="5"/>
      <c r="E254" s="5"/>
      <c r="F254" s="5"/>
    </row>
    <row r="255" spans="2:6" x14ac:dyDescent="0.25">
      <c r="B255" s="5"/>
      <c r="C255" s="5"/>
      <c r="D255" s="5"/>
      <c r="E255" s="5"/>
      <c r="F255" s="5"/>
    </row>
    <row r="256" spans="2:6" x14ac:dyDescent="0.25">
      <c r="B256" s="5"/>
      <c r="C256" s="5"/>
      <c r="D256" s="5"/>
      <c r="E256" s="5"/>
      <c r="F256" s="5"/>
    </row>
    <row r="257" spans="2:6" x14ac:dyDescent="0.25">
      <c r="B257" s="5"/>
      <c r="C257" s="5"/>
      <c r="D257" s="5"/>
      <c r="E257" s="5"/>
      <c r="F257" s="5"/>
    </row>
    <row r="258" spans="2:6" x14ac:dyDescent="0.25">
      <c r="B258" s="5"/>
      <c r="C258" s="5"/>
      <c r="D258" s="5"/>
      <c r="E258" s="5"/>
      <c r="F258" s="5"/>
    </row>
    <row r="259" spans="2:6" x14ac:dyDescent="0.25">
      <c r="B259" s="5"/>
      <c r="C259" s="5"/>
      <c r="D259" s="5"/>
      <c r="E259" s="5"/>
      <c r="F259" s="5"/>
    </row>
    <row r="260" spans="2:6" x14ac:dyDescent="0.25">
      <c r="B260" s="5"/>
      <c r="C260" s="5"/>
      <c r="D260" s="5"/>
      <c r="E260" s="5"/>
      <c r="F260" s="5"/>
    </row>
    <row r="261" spans="2:6" x14ac:dyDescent="0.25">
      <c r="B261" s="5"/>
      <c r="C261" s="5"/>
      <c r="D261" s="5"/>
      <c r="E261" s="5"/>
      <c r="F261" s="5"/>
    </row>
    <row r="262" spans="2:6" x14ac:dyDescent="0.25">
      <c r="B262" s="5"/>
      <c r="C262" s="5"/>
      <c r="D262" s="5"/>
      <c r="E262" s="5"/>
      <c r="F262" s="5"/>
    </row>
    <row r="263" spans="2:6" x14ac:dyDescent="0.25">
      <c r="B263" s="5"/>
      <c r="C263" s="5"/>
      <c r="D263" s="5"/>
      <c r="E263" s="5"/>
      <c r="F263" s="5"/>
    </row>
    <row r="264" spans="2:6" x14ac:dyDescent="0.25">
      <c r="B264" s="5"/>
      <c r="C264" s="5"/>
      <c r="D264" s="5"/>
      <c r="E264" s="5"/>
      <c r="F264" s="5"/>
    </row>
    <row r="265" spans="2:6" x14ac:dyDescent="0.25">
      <c r="B265" s="5"/>
      <c r="C265" s="5"/>
      <c r="D265" s="5"/>
      <c r="E265" s="5"/>
      <c r="F265" s="5"/>
    </row>
    <row r="266" spans="2:6" x14ac:dyDescent="0.25">
      <c r="B266" s="5"/>
      <c r="C266" s="5"/>
      <c r="D266" s="5"/>
      <c r="E266" s="5"/>
      <c r="F266" s="5"/>
    </row>
    <row r="267" spans="2:6" x14ac:dyDescent="0.25">
      <c r="B267" s="5"/>
      <c r="C267" s="5"/>
      <c r="D267" s="5"/>
      <c r="E267" s="5"/>
      <c r="F267" s="5"/>
    </row>
    <row r="268" spans="2:6" x14ac:dyDescent="0.25">
      <c r="B268" s="5"/>
      <c r="C268" s="5"/>
      <c r="D268" s="5"/>
      <c r="E268" s="5"/>
      <c r="F268" s="5"/>
    </row>
    <row r="269" spans="2:6" x14ac:dyDescent="0.25">
      <c r="B269" s="5"/>
      <c r="C269" s="5"/>
      <c r="D269" s="5"/>
      <c r="E269" s="5"/>
      <c r="F269" s="5"/>
    </row>
    <row r="270" spans="2:6" x14ac:dyDescent="0.25">
      <c r="B270" s="5"/>
      <c r="C270" s="5"/>
      <c r="D270" s="5"/>
      <c r="E270" s="5"/>
      <c r="F270" s="5"/>
    </row>
    <row r="271" spans="2:6" x14ac:dyDescent="0.25">
      <c r="B271" s="5"/>
      <c r="C271" s="5"/>
      <c r="D271" s="5"/>
      <c r="E271" s="5"/>
      <c r="F271" s="5"/>
    </row>
    <row r="272" spans="2:6" x14ac:dyDescent="0.25">
      <c r="B272" s="5"/>
      <c r="C272" s="5"/>
      <c r="D272" s="5"/>
      <c r="E272" s="5"/>
      <c r="F272" s="5"/>
    </row>
    <row r="273" spans="2:6" x14ac:dyDescent="0.25">
      <c r="B273" s="5"/>
      <c r="C273" s="5"/>
      <c r="D273" s="5"/>
      <c r="E273" s="5"/>
      <c r="F273" s="5"/>
    </row>
    <row r="274" spans="2:6" x14ac:dyDescent="0.25">
      <c r="B274" s="5"/>
      <c r="C274" s="5"/>
      <c r="D274" s="5"/>
      <c r="E274" s="5"/>
      <c r="F274" s="5"/>
    </row>
    <row r="275" spans="2:6" x14ac:dyDescent="0.25">
      <c r="B275" s="5"/>
      <c r="C275" s="5"/>
      <c r="D275" s="5"/>
      <c r="E275" s="5"/>
      <c r="F275" s="5"/>
    </row>
    <row r="276" spans="2:6" x14ac:dyDescent="0.25">
      <c r="B276" s="5"/>
      <c r="C276" s="5"/>
      <c r="D276" s="5"/>
      <c r="E276" s="5"/>
      <c r="F276" s="5"/>
    </row>
    <row r="277" spans="2:6" x14ac:dyDescent="0.25">
      <c r="B277" s="5"/>
      <c r="C277" s="5"/>
      <c r="D277" s="5"/>
      <c r="E277" s="5"/>
      <c r="F277" s="5"/>
    </row>
    <row r="278" spans="2:6" x14ac:dyDescent="0.25">
      <c r="B278" s="5"/>
      <c r="C278" s="5"/>
      <c r="D278" s="5"/>
      <c r="E278" s="5"/>
      <c r="F278" s="5"/>
    </row>
    <row r="279" spans="2:6" x14ac:dyDescent="0.25">
      <c r="B279" s="5"/>
      <c r="C279" s="5"/>
      <c r="D279" s="5"/>
      <c r="E279" s="5"/>
      <c r="F279" s="5"/>
    </row>
    <row r="280" spans="2:6" x14ac:dyDescent="0.25">
      <c r="B280" s="5"/>
      <c r="C280" s="5"/>
      <c r="D280" s="5"/>
      <c r="E280" s="5"/>
      <c r="F280" s="5"/>
    </row>
    <row r="281" spans="2:6" x14ac:dyDescent="0.25">
      <c r="B281" s="5"/>
      <c r="C281" s="5"/>
      <c r="D281" s="5"/>
      <c r="E281" s="5"/>
      <c r="F281" s="5"/>
    </row>
    <row r="282" spans="2:6" x14ac:dyDescent="0.25">
      <c r="B282" s="5"/>
      <c r="C282" s="5"/>
      <c r="D282" s="5"/>
      <c r="E282" s="5"/>
      <c r="F282" s="5"/>
    </row>
    <row r="283" spans="2:6" x14ac:dyDescent="0.25">
      <c r="B283" s="5"/>
      <c r="C283" s="5"/>
      <c r="D283" s="5"/>
      <c r="E283" s="5"/>
      <c r="F283" s="5"/>
    </row>
    <row r="284" spans="2:6" x14ac:dyDescent="0.25">
      <c r="B284" s="5"/>
      <c r="C284" s="5"/>
      <c r="D284" s="5"/>
      <c r="E284" s="5"/>
      <c r="F284" s="5"/>
    </row>
    <row r="285" spans="2:6" x14ac:dyDescent="0.25">
      <c r="B285" s="5"/>
      <c r="C285" s="5"/>
      <c r="D285" s="5"/>
      <c r="E285" s="5"/>
      <c r="F285" s="5"/>
    </row>
    <row r="286" spans="2:6" x14ac:dyDescent="0.25">
      <c r="B286" s="5"/>
      <c r="C286" s="5"/>
      <c r="D286" s="5"/>
      <c r="E286" s="5"/>
      <c r="F286" s="5"/>
    </row>
    <row r="287" spans="2:6" x14ac:dyDescent="0.25">
      <c r="B287" s="5"/>
      <c r="C287" s="5"/>
      <c r="D287" s="5"/>
      <c r="E287" s="5"/>
      <c r="F287" s="5"/>
    </row>
    <row r="288" spans="2:6" x14ac:dyDescent="0.25">
      <c r="B288" s="5"/>
      <c r="C288" s="5"/>
      <c r="D288" s="5"/>
      <c r="E288" s="5"/>
      <c r="F288" s="5"/>
    </row>
    <row r="289" spans="2:6" x14ac:dyDescent="0.25">
      <c r="B289" s="5"/>
      <c r="C289" s="5"/>
      <c r="D289" s="5"/>
      <c r="E289" s="5"/>
      <c r="F289" s="5"/>
    </row>
    <row r="290" spans="2:6" x14ac:dyDescent="0.25">
      <c r="B290" s="5"/>
      <c r="C290" s="5"/>
      <c r="D290" s="5"/>
      <c r="E290" s="5"/>
      <c r="F290" s="5"/>
    </row>
    <row r="291" spans="2:6" x14ac:dyDescent="0.25">
      <c r="B291" s="5"/>
      <c r="C291" s="5"/>
      <c r="D291" s="5"/>
      <c r="E291" s="5"/>
      <c r="F291" s="5"/>
    </row>
    <row r="292" spans="2:6" x14ac:dyDescent="0.25">
      <c r="B292" s="5"/>
      <c r="C292" s="5"/>
      <c r="D292" s="5"/>
      <c r="E292" s="5"/>
      <c r="F292" s="5"/>
    </row>
    <row r="293" spans="2:6" x14ac:dyDescent="0.25">
      <c r="B293" s="5"/>
      <c r="C293" s="5"/>
      <c r="D293" s="5"/>
      <c r="E293" s="5"/>
      <c r="F293" s="5"/>
    </row>
    <row r="294" spans="2:6" x14ac:dyDescent="0.25">
      <c r="B294" s="5"/>
      <c r="C294" s="5"/>
      <c r="D294" s="5"/>
      <c r="E294" s="5"/>
      <c r="F294" s="5"/>
    </row>
    <row r="295" spans="2:6" x14ac:dyDescent="0.25">
      <c r="B295" s="5"/>
      <c r="C295" s="5"/>
      <c r="D295" s="5"/>
      <c r="E295" s="5"/>
      <c r="F295" s="5"/>
    </row>
    <row r="296" spans="2:6" x14ac:dyDescent="0.25">
      <c r="B296" s="5"/>
      <c r="C296" s="5"/>
      <c r="D296" s="5"/>
      <c r="E296" s="5"/>
      <c r="F296" s="5"/>
    </row>
    <row r="297" spans="2:6" x14ac:dyDescent="0.25">
      <c r="B297" s="5"/>
      <c r="C297" s="5"/>
      <c r="D297" s="5"/>
      <c r="E297" s="5"/>
      <c r="F297" s="5"/>
    </row>
    <row r="298" spans="2:6" x14ac:dyDescent="0.25">
      <c r="B298" s="5"/>
      <c r="C298" s="5"/>
      <c r="D298" s="5"/>
      <c r="E298" s="5"/>
      <c r="F298" s="5"/>
    </row>
    <row r="299" spans="2:6" x14ac:dyDescent="0.25">
      <c r="B299" s="5"/>
      <c r="C299" s="5"/>
      <c r="D299" s="5"/>
      <c r="E299" s="5"/>
      <c r="F299" s="5"/>
    </row>
    <row r="300" spans="2:6" x14ac:dyDescent="0.25">
      <c r="B300" s="5"/>
      <c r="C300" s="5"/>
      <c r="D300" s="5"/>
      <c r="E300" s="5"/>
      <c r="F300" s="5"/>
    </row>
    <row r="301" spans="2:6" x14ac:dyDescent="0.25">
      <c r="B301" s="5"/>
      <c r="C301" s="5"/>
      <c r="D301" s="5"/>
      <c r="E301" s="5"/>
      <c r="F301" s="5"/>
    </row>
    <row r="302" spans="2:6" x14ac:dyDescent="0.25">
      <c r="B302" s="5"/>
      <c r="C302" s="5"/>
      <c r="D302" s="5"/>
      <c r="E302" s="5"/>
      <c r="F302" s="5"/>
    </row>
    <row r="303" spans="2:6" x14ac:dyDescent="0.25">
      <c r="B303" s="5"/>
      <c r="C303" s="5"/>
      <c r="D303" s="5"/>
      <c r="E303" s="5"/>
      <c r="F303" s="5"/>
    </row>
    <row r="304" spans="2:6" x14ac:dyDescent="0.25">
      <c r="B304" s="5"/>
      <c r="C304" s="5"/>
      <c r="D304" s="5"/>
      <c r="E304" s="5"/>
      <c r="F304" s="5"/>
    </row>
    <row r="305" spans="2:6" x14ac:dyDescent="0.25">
      <c r="B305" s="5"/>
      <c r="C305" s="5"/>
      <c r="D305" s="5"/>
      <c r="E305" s="5"/>
      <c r="F305" s="5"/>
    </row>
    <row r="306" spans="2:6" x14ac:dyDescent="0.25">
      <c r="B306" s="5"/>
      <c r="C306" s="5"/>
      <c r="D306" s="5"/>
      <c r="E306" s="5"/>
      <c r="F306" s="5"/>
    </row>
    <row r="307" spans="2:6" x14ac:dyDescent="0.25">
      <c r="B307" s="5"/>
      <c r="C307" s="5"/>
      <c r="D307" s="5"/>
      <c r="E307" s="5"/>
      <c r="F307" s="5"/>
    </row>
    <row r="308" spans="2:6" x14ac:dyDescent="0.25">
      <c r="B308" s="5"/>
      <c r="C308" s="5"/>
      <c r="D308" s="5"/>
      <c r="E308" s="5"/>
      <c r="F308" s="5"/>
    </row>
    <row r="309" spans="2:6" x14ac:dyDescent="0.25">
      <c r="B309" s="5"/>
      <c r="C309" s="5"/>
      <c r="D309" s="5"/>
      <c r="E309" s="5"/>
      <c r="F309" s="5"/>
    </row>
    <row r="310" spans="2:6" x14ac:dyDescent="0.25">
      <c r="B310" s="5"/>
      <c r="C310" s="5"/>
      <c r="D310" s="5"/>
      <c r="E310" s="5"/>
      <c r="F310" s="5"/>
    </row>
    <row r="311" spans="2:6" x14ac:dyDescent="0.25">
      <c r="B311" s="5"/>
      <c r="C311" s="5"/>
      <c r="D311" s="5"/>
      <c r="E311" s="5"/>
      <c r="F311" s="5"/>
    </row>
    <row r="312" spans="2:6" x14ac:dyDescent="0.25">
      <c r="B312" s="5"/>
      <c r="C312" s="5"/>
      <c r="D312" s="5"/>
      <c r="E312" s="5"/>
      <c r="F312" s="5"/>
    </row>
    <row r="313" spans="2:6" x14ac:dyDescent="0.25">
      <c r="B313" s="5"/>
      <c r="C313" s="5"/>
      <c r="D313" s="5"/>
      <c r="E313" s="5"/>
      <c r="F313" s="5"/>
    </row>
    <row r="314" spans="2:6" x14ac:dyDescent="0.25">
      <c r="B314" s="5"/>
      <c r="C314" s="5"/>
      <c r="D314" s="5"/>
      <c r="E314" s="5"/>
      <c r="F314" s="5"/>
    </row>
    <row r="315" spans="2:6" x14ac:dyDescent="0.25">
      <c r="B315" s="5"/>
      <c r="C315" s="5"/>
      <c r="D315" s="5"/>
      <c r="E315" s="5"/>
      <c r="F315" s="5"/>
    </row>
    <row r="316" spans="2:6" x14ac:dyDescent="0.25">
      <c r="B316" s="5"/>
      <c r="C316" s="5"/>
      <c r="D316" s="5"/>
      <c r="E316" s="5"/>
      <c r="F316" s="5"/>
    </row>
    <row r="317" spans="2:6" x14ac:dyDescent="0.25">
      <c r="B317" s="5"/>
      <c r="C317" s="5"/>
      <c r="D317" s="5"/>
      <c r="E317" s="5"/>
      <c r="F317" s="5"/>
    </row>
    <row r="318" spans="2:6" x14ac:dyDescent="0.25">
      <c r="B318" s="5"/>
      <c r="C318" s="5"/>
      <c r="D318" s="5"/>
      <c r="E318" s="5"/>
      <c r="F318" s="5"/>
    </row>
    <row r="319" spans="2:6" x14ac:dyDescent="0.25">
      <c r="B319" s="5"/>
      <c r="C319" s="5"/>
      <c r="D319" s="5"/>
      <c r="E319" s="5"/>
      <c r="F319" s="5"/>
    </row>
    <row r="320" spans="2:6" x14ac:dyDescent="0.25">
      <c r="B320" s="5"/>
      <c r="C320" s="5"/>
      <c r="D320" s="5"/>
      <c r="E320" s="5"/>
      <c r="F320" s="5"/>
    </row>
    <row r="321" spans="2:6" x14ac:dyDescent="0.25">
      <c r="B321" s="5"/>
      <c r="C321" s="5"/>
      <c r="D321" s="5"/>
      <c r="E321" s="5"/>
      <c r="F321" s="5"/>
    </row>
    <row r="322" spans="2:6" x14ac:dyDescent="0.25">
      <c r="B322" s="5"/>
      <c r="C322" s="5"/>
      <c r="D322" s="5"/>
      <c r="E322" s="5"/>
      <c r="F322" s="5"/>
    </row>
    <row r="323" spans="2:6" x14ac:dyDescent="0.25">
      <c r="B323" s="5"/>
      <c r="C323" s="5"/>
      <c r="D323" s="5"/>
      <c r="E323" s="5"/>
      <c r="F323" s="5"/>
    </row>
    <row r="324" spans="2:6" x14ac:dyDescent="0.25">
      <c r="B324" s="5"/>
      <c r="C324" s="5"/>
      <c r="D324" s="5"/>
      <c r="E324" s="5"/>
      <c r="F324" s="5"/>
    </row>
    <row r="325" spans="2:6" x14ac:dyDescent="0.25">
      <c r="B325" s="5"/>
      <c r="C325" s="5"/>
      <c r="D325" s="5"/>
      <c r="E325" s="5"/>
      <c r="F325" s="5"/>
    </row>
    <row r="326" spans="2:6" x14ac:dyDescent="0.25">
      <c r="B326" s="5"/>
      <c r="C326" s="5"/>
      <c r="D326" s="5"/>
      <c r="E326" s="5"/>
      <c r="F326" s="5"/>
    </row>
    <row r="327" spans="2:6" x14ac:dyDescent="0.25">
      <c r="B327" s="5"/>
      <c r="C327" s="5"/>
      <c r="D327" s="5"/>
      <c r="E327" s="5"/>
      <c r="F327" s="5"/>
    </row>
    <row r="328" spans="2:6" x14ac:dyDescent="0.25">
      <c r="B328" s="5"/>
      <c r="C328" s="5"/>
      <c r="D328" s="5"/>
      <c r="E328" s="5"/>
      <c r="F328" s="5"/>
    </row>
    <row r="329" spans="2:6" x14ac:dyDescent="0.25">
      <c r="B329" s="5"/>
      <c r="C329" s="5"/>
      <c r="D329" s="5"/>
      <c r="E329" s="5"/>
      <c r="F329" s="5"/>
    </row>
    <row r="330" spans="2:6" x14ac:dyDescent="0.25">
      <c r="B330" s="5"/>
      <c r="C330" s="5"/>
      <c r="D330" s="5"/>
      <c r="E330" s="5"/>
      <c r="F330" s="5"/>
    </row>
    <row r="331" spans="2:6" x14ac:dyDescent="0.25">
      <c r="B331" s="5"/>
      <c r="C331" s="5"/>
      <c r="D331" s="5"/>
      <c r="E331" s="5"/>
      <c r="F331" s="5"/>
    </row>
    <row r="332" spans="2:6" x14ac:dyDescent="0.25">
      <c r="B332" s="5"/>
      <c r="C332" s="5"/>
      <c r="D332" s="5"/>
      <c r="E332" s="5"/>
      <c r="F332" s="5"/>
    </row>
    <row r="333" spans="2:6" x14ac:dyDescent="0.25">
      <c r="B333" s="5"/>
      <c r="C333" s="5"/>
      <c r="D333" s="5"/>
      <c r="E333" s="5"/>
      <c r="F333" s="5"/>
    </row>
    <row r="334" spans="2:6" x14ac:dyDescent="0.25">
      <c r="B334" s="5"/>
      <c r="C334" s="5"/>
      <c r="D334" s="5"/>
      <c r="E334" s="5"/>
      <c r="F334" s="5"/>
    </row>
    <row r="335" spans="2:6" x14ac:dyDescent="0.25">
      <c r="B335" s="5"/>
      <c r="C335" s="5"/>
      <c r="D335" s="5"/>
      <c r="E335" s="5"/>
      <c r="F335" s="5"/>
    </row>
    <row r="336" spans="2:6" x14ac:dyDescent="0.25">
      <c r="B336" s="5"/>
      <c r="C336" s="5"/>
      <c r="D336" s="5"/>
      <c r="E336" s="5"/>
      <c r="F336" s="5"/>
    </row>
    <row r="337" spans="2:6" x14ac:dyDescent="0.25">
      <c r="B337" s="5"/>
      <c r="C337" s="5"/>
      <c r="D337" s="5"/>
      <c r="E337" s="5"/>
      <c r="F337" s="5"/>
    </row>
    <row r="338" spans="2:6" x14ac:dyDescent="0.25">
      <c r="B338" s="5"/>
      <c r="C338" s="5"/>
      <c r="D338" s="5"/>
      <c r="E338" s="5"/>
      <c r="F338" s="5"/>
    </row>
    <row r="339" spans="2:6" x14ac:dyDescent="0.25">
      <c r="B339" s="5"/>
      <c r="C339" s="5"/>
      <c r="D339" s="5"/>
      <c r="E339" s="5"/>
      <c r="F339" s="5"/>
    </row>
    <row r="340" spans="2:6" x14ac:dyDescent="0.25">
      <c r="B340" s="5"/>
      <c r="C340" s="5"/>
      <c r="D340" s="5"/>
      <c r="E340" s="5"/>
      <c r="F340" s="5"/>
    </row>
    <row r="341" spans="2:6" x14ac:dyDescent="0.25">
      <c r="B341" s="5"/>
      <c r="C341" s="5"/>
      <c r="D341" s="5"/>
      <c r="E341" s="5"/>
      <c r="F341" s="5"/>
    </row>
    <row r="342" spans="2:6" x14ac:dyDescent="0.25">
      <c r="B342" s="5"/>
      <c r="C342" s="5"/>
      <c r="D342" s="5"/>
      <c r="E342" s="5"/>
      <c r="F342" s="5"/>
    </row>
    <row r="343" spans="2:6" x14ac:dyDescent="0.25">
      <c r="B343" s="5"/>
      <c r="C343" s="5"/>
      <c r="D343" s="5"/>
      <c r="E343" s="5"/>
      <c r="F343" s="5"/>
    </row>
    <row r="344" spans="2:6" x14ac:dyDescent="0.25">
      <c r="B344" s="5"/>
      <c r="C344" s="5"/>
      <c r="D344" s="5"/>
      <c r="E344" s="5"/>
      <c r="F344" s="5"/>
    </row>
    <row r="345" spans="2:6" x14ac:dyDescent="0.25">
      <c r="B345" s="5"/>
      <c r="C345" s="5"/>
      <c r="D345" s="5"/>
      <c r="E345" s="5"/>
      <c r="F345" s="5"/>
    </row>
    <row r="346" spans="2:6" x14ac:dyDescent="0.25">
      <c r="B346" s="5"/>
      <c r="C346" s="5"/>
      <c r="D346" s="5"/>
      <c r="E346" s="5"/>
      <c r="F346" s="5"/>
    </row>
    <row r="347" spans="2:6" x14ac:dyDescent="0.25">
      <c r="B347" s="5"/>
      <c r="C347" s="5"/>
      <c r="D347" s="5"/>
      <c r="E347" s="5"/>
      <c r="F347" s="5"/>
    </row>
    <row r="348" spans="2:6" x14ac:dyDescent="0.25">
      <c r="B348" s="5"/>
      <c r="C348" s="5"/>
      <c r="D348" s="5"/>
      <c r="E348" s="5"/>
      <c r="F348" s="5"/>
    </row>
    <row r="349" spans="2:6" x14ac:dyDescent="0.25">
      <c r="B349" s="5"/>
      <c r="C349" s="5"/>
      <c r="D349" s="5"/>
      <c r="E349" s="5"/>
      <c r="F349" s="5"/>
    </row>
    <row r="350" spans="2:6" x14ac:dyDescent="0.25">
      <c r="B350" s="5"/>
      <c r="C350" s="5"/>
      <c r="D350" s="5"/>
      <c r="E350" s="5"/>
      <c r="F350" s="5"/>
    </row>
    <row r="351" spans="2:6" x14ac:dyDescent="0.25">
      <c r="B351" s="5"/>
      <c r="C351" s="5"/>
      <c r="D351" s="5"/>
      <c r="E351" s="5"/>
      <c r="F351" s="5"/>
    </row>
    <row r="352" spans="2:6" x14ac:dyDescent="0.25">
      <c r="B352" s="5"/>
      <c r="C352" s="5"/>
      <c r="D352" s="5"/>
      <c r="E352" s="5"/>
      <c r="F352" s="5"/>
    </row>
    <row r="353" spans="2:6" x14ac:dyDescent="0.25">
      <c r="B353" s="5"/>
      <c r="C353" s="5"/>
      <c r="D353" s="5"/>
      <c r="E353" s="5"/>
      <c r="F353" s="5"/>
    </row>
    <row r="354" spans="2:6" x14ac:dyDescent="0.25">
      <c r="B354" s="5"/>
      <c r="C354" s="5"/>
      <c r="D354" s="5"/>
      <c r="E354" s="5"/>
      <c r="F354" s="5"/>
    </row>
    <row r="355" spans="2:6" x14ac:dyDescent="0.25">
      <c r="B355" s="5"/>
      <c r="C355" s="5"/>
      <c r="D355" s="5"/>
      <c r="E355" s="5"/>
      <c r="F355" s="5"/>
    </row>
    <row r="356" spans="2:6" x14ac:dyDescent="0.25">
      <c r="B356" s="5"/>
      <c r="C356" s="5"/>
      <c r="D356" s="5"/>
      <c r="E356" s="5"/>
      <c r="F356" s="5"/>
    </row>
    <row r="357" spans="2:6" x14ac:dyDescent="0.25">
      <c r="B357" s="5"/>
      <c r="C357" s="5"/>
      <c r="D357" s="5"/>
      <c r="E357" s="5"/>
      <c r="F357" s="5"/>
    </row>
    <row r="358" spans="2:6" x14ac:dyDescent="0.25">
      <c r="B358" s="5"/>
      <c r="C358" s="5"/>
      <c r="D358" s="5"/>
      <c r="E358" s="5"/>
      <c r="F358" s="5"/>
    </row>
    <row r="359" spans="2:6" x14ac:dyDescent="0.25">
      <c r="B359" s="5"/>
      <c r="C359" s="5"/>
      <c r="D359" s="5"/>
      <c r="E359" s="5"/>
      <c r="F359" s="5"/>
    </row>
    <row r="360" spans="2:6" x14ac:dyDescent="0.25">
      <c r="B360" s="5"/>
      <c r="C360" s="5"/>
      <c r="D360" s="5"/>
      <c r="E360" s="5"/>
      <c r="F360" s="5"/>
    </row>
    <row r="361" spans="2:6" x14ac:dyDescent="0.25">
      <c r="B361" s="5"/>
      <c r="C361" s="5"/>
      <c r="D361" s="5"/>
      <c r="E361" s="5"/>
      <c r="F361" s="5"/>
    </row>
    <row r="362" spans="2:6" x14ac:dyDescent="0.25">
      <c r="B362" s="5"/>
      <c r="C362" s="5"/>
      <c r="D362" s="5"/>
      <c r="E362" s="5"/>
      <c r="F362" s="5"/>
    </row>
    <row r="363" spans="2:6" x14ac:dyDescent="0.25">
      <c r="B363" s="5"/>
      <c r="C363" s="5"/>
      <c r="D363" s="5"/>
      <c r="E363" s="5"/>
      <c r="F363" s="5"/>
    </row>
    <row r="364" spans="2:6" x14ac:dyDescent="0.25">
      <c r="B364" s="5"/>
      <c r="C364" s="5"/>
      <c r="D364" s="5"/>
      <c r="E364" s="5"/>
      <c r="F364" s="5"/>
    </row>
    <row r="365" spans="2:6" x14ac:dyDescent="0.25">
      <c r="B365" s="5"/>
      <c r="C365" s="5"/>
      <c r="D365" s="5"/>
      <c r="E365" s="5"/>
      <c r="F365" s="5"/>
    </row>
    <row r="366" spans="2:6" x14ac:dyDescent="0.25">
      <c r="B366" s="5"/>
      <c r="C366" s="5"/>
      <c r="D366" s="5"/>
      <c r="E366" s="5"/>
      <c r="F366" s="5"/>
    </row>
    <row r="367" spans="2:6" x14ac:dyDescent="0.25">
      <c r="B367" s="5"/>
      <c r="C367" s="5"/>
      <c r="D367" s="5"/>
      <c r="E367" s="5"/>
      <c r="F367" s="5"/>
    </row>
    <row r="368" spans="2:6" x14ac:dyDescent="0.25">
      <c r="B368" s="5"/>
      <c r="C368" s="5"/>
      <c r="D368" s="5"/>
      <c r="E368" s="5"/>
      <c r="F368" s="5"/>
    </row>
    <row r="369" spans="2:6" x14ac:dyDescent="0.25">
      <c r="B369" s="5"/>
      <c r="C369" s="5"/>
      <c r="D369" s="5"/>
      <c r="E369" s="5"/>
      <c r="F369" s="5"/>
    </row>
    <row r="370" spans="2:6" x14ac:dyDescent="0.25">
      <c r="B370" s="5"/>
      <c r="C370" s="5"/>
      <c r="D370" s="5"/>
      <c r="E370" s="5"/>
      <c r="F370" s="5"/>
    </row>
    <row r="371" spans="2:6" x14ac:dyDescent="0.25">
      <c r="B371" s="5"/>
      <c r="C371" s="5"/>
      <c r="D371" s="5"/>
      <c r="E371" s="5"/>
      <c r="F371" s="5"/>
    </row>
    <row r="372" spans="2:6" x14ac:dyDescent="0.25">
      <c r="B372" s="5"/>
      <c r="C372" s="5"/>
      <c r="D372" s="5"/>
      <c r="E372" s="5"/>
      <c r="F372" s="5"/>
    </row>
    <row r="373" spans="2:6" x14ac:dyDescent="0.25">
      <c r="B373" s="5"/>
      <c r="C373" s="5"/>
      <c r="D373" s="5"/>
      <c r="E373" s="5"/>
      <c r="F373" s="5"/>
    </row>
    <row r="374" spans="2:6" x14ac:dyDescent="0.25">
      <c r="B374" s="5"/>
      <c r="C374" s="5"/>
      <c r="D374" s="5"/>
      <c r="E374" s="5"/>
      <c r="F374" s="5"/>
    </row>
    <row r="375" spans="2:6" x14ac:dyDescent="0.25">
      <c r="B375" s="5"/>
      <c r="C375" s="5"/>
      <c r="D375" s="5"/>
      <c r="E375" s="5"/>
      <c r="F375" s="5"/>
    </row>
    <row r="376" spans="2:6" x14ac:dyDescent="0.25">
      <c r="B376" s="5"/>
      <c r="C376" s="5"/>
      <c r="D376" s="5"/>
      <c r="E376" s="5"/>
      <c r="F376" s="5"/>
    </row>
    <row r="377" spans="2:6" x14ac:dyDescent="0.25">
      <c r="B377" s="5"/>
      <c r="C377" s="5"/>
      <c r="D377" s="5"/>
      <c r="E377" s="5"/>
      <c r="F377" s="5"/>
    </row>
    <row r="378" spans="2:6" x14ac:dyDescent="0.25">
      <c r="B378" s="5"/>
      <c r="C378" s="5"/>
      <c r="D378" s="5"/>
      <c r="E378" s="5"/>
      <c r="F378" s="5"/>
    </row>
    <row r="379" spans="2:6" x14ac:dyDescent="0.25">
      <c r="B379" s="5"/>
      <c r="C379" s="5"/>
      <c r="D379" s="5"/>
      <c r="E379" s="5"/>
      <c r="F379" s="5"/>
    </row>
    <row r="380" spans="2:6" x14ac:dyDescent="0.25">
      <c r="B380" s="5"/>
      <c r="C380" s="5"/>
      <c r="D380" s="5"/>
      <c r="E380" s="5"/>
      <c r="F380" s="5"/>
    </row>
    <row r="381" spans="2:6" x14ac:dyDescent="0.25">
      <c r="B381" s="5"/>
      <c r="C381" s="5"/>
      <c r="D381" s="5"/>
      <c r="E381" s="5"/>
      <c r="F381" s="5"/>
    </row>
    <row r="382" spans="2:6" x14ac:dyDescent="0.25">
      <c r="B382" s="5"/>
      <c r="C382" s="5"/>
      <c r="D382" s="5"/>
      <c r="E382" s="5"/>
      <c r="F382" s="5"/>
    </row>
    <row r="383" spans="2:6" x14ac:dyDescent="0.25">
      <c r="B383" s="5"/>
      <c r="C383" s="5"/>
      <c r="D383" s="5"/>
      <c r="E383" s="5"/>
      <c r="F383" s="5"/>
    </row>
    <row r="384" spans="2:6" x14ac:dyDescent="0.25">
      <c r="B384" s="5"/>
      <c r="C384" s="5"/>
      <c r="D384" s="5"/>
      <c r="E384" s="5"/>
      <c r="F384" s="5"/>
    </row>
    <row r="385" spans="2:6" x14ac:dyDescent="0.25">
      <c r="B385" s="5"/>
      <c r="C385" s="5"/>
      <c r="D385" s="5"/>
      <c r="E385" s="5"/>
      <c r="F385" s="5"/>
    </row>
    <row r="386" spans="2:6" x14ac:dyDescent="0.25">
      <c r="B386" s="5"/>
      <c r="C386" s="5"/>
      <c r="D386" s="5"/>
      <c r="E386" s="5"/>
      <c r="F386" s="5"/>
    </row>
    <row r="387" spans="2:6" x14ac:dyDescent="0.25">
      <c r="B387" s="5"/>
      <c r="C387" s="5"/>
      <c r="D387" s="5"/>
      <c r="E387" s="5"/>
      <c r="F387" s="5"/>
    </row>
    <row r="388" spans="2:6" x14ac:dyDescent="0.25">
      <c r="B388" s="5"/>
      <c r="C388" s="5"/>
      <c r="D388" s="5"/>
      <c r="E388" s="5"/>
      <c r="F388" s="5"/>
    </row>
    <row r="389" spans="2:6" x14ac:dyDescent="0.25">
      <c r="B389" s="5"/>
      <c r="C389" s="5"/>
      <c r="D389" s="5"/>
      <c r="E389" s="5"/>
      <c r="F389" s="5"/>
    </row>
    <row r="390" spans="2:6" x14ac:dyDescent="0.25">
      <c r="B390" s="5"/>
      <c r="C390" s="5"/>
      <c r="D390" s="5"/>
      <c r="E390" s="5"/>
      <c r="F390" s="5"/>
    </row>
    <row r="391" spans="2:6" x14ac:dyDescent="0.25">
      <c r="B391" s="5"/>
      <c r="C391" s="5"/>
      <c r="D391" s="5"/>
      <c r="E391" s="5"/>
      <c r="F391" s="5"/>
    </row>
    <row r="392" spans="2:6" x14ac:dyDescent="0.25">
      <c r="B392" s="5"/>
      <c r="C392" s="5"/>
      <c r="D392" s="5"/>
      <c r="E392" s="5"/>
      <c r="F392" s="5"/>
    </row>
    <row r="393" spans="2:6" x14ac:dyDescent="0.25">
      <c r="B393" s="5"/>
      <c r="C393" s="5"/>
      <c r="D393" s="5"/>
      <c r="E393" s="5"/>
      <c r="F393" s="5"/>
    </row>
    <row r="394" spans="2:6" x14ac:dyDescent="0.25">
      <c r="B394" s="5"/>
      <c r="C394" s="5"/>
      <c r="D394" s="5"/>
      <c r="E394" s="5"/>
      <c r="F394" s="5"/>
    </row>
    <row r="395" spans="2:6" x14ac:dyDescent="0.25">
      <c r="B395" s="5"/>
      <c r="C395" s="5"/>
      <c r="D395" s="5"/>
      <c r="E395" s="5"/>
      <c r="F395" s="5"/>
    </row>
    <row r="396" spans="2:6" x14ac:dyDescent="0.25">
      <c r="B396" s="5"/>
      <c r="C396" s="5"/>
      <c r="D396" s="5"/>
      <c r="E396" s="5"/>
      <c r="F396" s="5"/>
    </row>
    <row r="397" spans="2:6" x14ac:dyDescent="0.25">
      <c r="B397" s="5"/>
      <c r="C397" s="5"/>
      <c r="D397" s="5"/>
      <c r="E397" s="5"/>
      <c r="F397" s="5"/>
    </row>
    <row r="398" spans="2:6" x14ac:dyDescent="0.25">
      <c r="B398" s="5"/>
      <c r="C398" s="5"/>
      <c r="D398" s="5"/>
      <c r="E398" s="5"/>
      <c r="F398" s="5"/>
    </row>
    <row r="399" spans="2:6" x14ac:dyDescent="0.25">
      <c r="B399" s="5"/>
      <c r="C399" s="5"/>
      <c r="D399" s="5"/>
      <c r="E399" s="5"/>
      <c r="F399" s="5"/>
    </row>
    <row r="400" spans="2:6" x14ac:dyDescent="0.25">
      <c r="B400" s="5"/>
      <c r="C400" s="5"/>
      <c r="D400" s="5"/>
      <c r="E400" s="5"/>
      <c r="F400" s="5"/>
    </row>
    <row r="401" spans="2:6" x14ac:dyDescent="0.25">
      <c r="B401" s="5"/>
      <c r="C401" s="5"/>
      <c r="D401" s="5"/>
      <c r="E401" s="5"/>
      <c r="F401" s="5"/>
    </row>
    <row r="402" spans="2:6" x14ac:dyDescent="0.25">
      <c r="B402" s="5"/>
      <c r="C402" s="5"/>
      <c r="D402" s="5"/>
      <c r="E402" s="5"/>
      <c r="F402" s="5"/>
    </row>
    <row r="403" spans="2:6" x14ac:dyDescent="0.25">
      <c r="B403" s="5"/>
      <c r="C403" s="5"/>
      <c r="D403" s="5"/>
      <c r="E403" s="5"/>
      <c r="F403" s="5"/>
    </row>
    <row r="404" spans="2:6" x14ac:dyDescent="0.25">
      <c r="B404" s="5"/>
      <c r="C404" s="5"/>
      <c r="D404" s="5"/>
      <c r="E404" s="5"/>
      <c r="F404" s="5"/>
    </row>
    <row r="405" spans="2:6" x14ac:dyDescent="0.25">
      <c r="B405" s="5"/>
      <c r="C405" s="5"/>
      <c r="D405" s="5"/>
      <c r="E405" s="5"/>
      <c r="F405" s="5"/>
    </row>
    <row r="406" spans="2:6" x14ac:dyDescent="0.25">
      <c r="B406" s="5"/>
      <c r="C406" s="5"/>
      <c r="D406" s="5"/>
      <c r="E406" s="5"/>
      <c r="F406" s="5"/>
    </row>
    <row r="407" spans="2:6" x14ac:dyDescent="0.25">
      <c r="B407" s="5"/>
      <c r="C407" s="5"/>
      <c r="D407" s="5"/>
      <c r="E407" s="5"/>
      <c r="F407" s="5"/>
    </row>
    <row r="408" spans="2:6" x14ac:dyDescent="0.25">
      <c r="B408" s="5"/>
      <c r="C408" s="5"/>
      <c r="D408" s="5"/>
      <c r="E408" s="5"/>
      <c r="F408" s="5"/>
    </row>
    <row r="409" spans="2:6" x14ac:dyDescent="0.25">
      <c r="B409" s="5"/>
      <c r="C409" s="5"/>
      <c r="D409" s="5"/>
      <c r="E409" s="5"/>
      <c r="F409" s="5"/>
    </row>
    <row r="410" spans="2:6" x14ac:dyDescent="0.25">
      <c r="B410" s="5"/>
      <c r="C410" s="5"/>
      <c r="D410" s="5"/>
      <c r="E410" s="5"/>
      <c r="F410" s="5"/>
    </row>
    <row r="411" spans="2:6" x14ac:dyDescent="0.25">
      <c r="B411" s="5"/>
      <c r="C411" s="5"/>
      <c r="D411" s="5"/>
      <c r="E411" s="5"/>
      <c r="F411" s="5"/>
    </row>
    <row r="412" spans="2:6" x14ac:dyDescent="0.25">
      <c r="B412" s="5"/>
      <c r="C412" s="5"/>
      <c r="D412" s="5"/>
      <c r="E412" s="5"/>
      <c r="F412" s="5"/>
    </row>
    <row r="413" spans="2:6" x14ac:dyDescent="0.25">
      <c r="B413" s="5"/>
      <c r="C413" s="5"/>
      <c r="D413" s="5"/>
      <c r="E413" s="5"/>
      <c r="F413" s="5"/>
    </row>
    <row r="414" spans="2:6" x14ac:dyDescent="0.25">
      <c r="B414" s="5"/>
      <c r="C414" s="5"/>
      <c r="D414" s="5"/>
      <c r="E414" s="5"/>
      <c r="F414" s="5"/>
    </row>
    <row r="415" spans="2:6" x14ac:dyDescent="0.25">
      <c r="B415" s="5"/>
      <c r="C415" s="5"/>
      <c r="D415" s="5"/>
      <c r="E415" s="5"/>
      <c r="F415" s="5"/>
    </row>
    <row r="416" spans="2:6" x14ac:dyDescent="0.25">
      <c r="B416" s="5"/>
      <c r="C416" s="5"/>
      <c r="D416" s="5"/>
      <c r="E416" s="5"/>
      <c r="F416" s="5"/>
    </row>
    <row r="417" spans="2:6" x14ac:dyDescent="0.25">
      <c r="B417" s="5"/>
      <c r="C417" s="5"/>
      <c r="D417" s="5"/>
      <c r="E417" s="5"/>
      <c r="F417" s="5"/>
    </row>
    <row r="418" spans="2:6" x14ac:dyDescent="0.25">
      <c r="B418" s="5"/>
      <c r="C418" s="5"/>
      <c r="D418" s="5"/>
      <c r="E418" s="5"/>
      <c r="F418" s="5"/>
    </row>
    <row r="419" spans="2:6" x14ac:dyDescent="0.25">
      <c r="B419" s="5"/>
      <c r="C419" s="5"/>
      <c r="D419" s="5"/>
      <c r="E419" s="5"/>
      <c r="F419" s="5"/>
    </row>
    <row r="420" spans="2:6" x14ac:dyDescent="0.25">
      <c r="B420" s="5"/>
      <c r="C420" s="5"/>
      <c r="D420" s="5"/>
      <c r="E420" s="5"/>
      <c r="F420" s="5"/>
    </row>
    <row r="421" spans="2:6" x14ac:dyDescent="0.25">
      <c r="B421" s="5"/>
      <c r="C421" s="5"/>
      <c r="D421" s="5"/>
      <c r="E421" s="5"/>
      <c r="F421" s="5"/>
    </row>
    <row r="422" spans="2:6" x14ac:dyDescent="0.25">
      <c r="B422" s="5"/>
      <c r="C422" s="5"/>
      <c r="D422" s="5"/>
      <c r="E422" s="5"/>
      <c r="F422" s="5"/>
    </row>
    <row r="423" spans="2:6" x14ac:dyDescent="0.25">
      <c r="B423" s="5"/>
      <c r="C423" s="5"/>
      <c r="D423" s="5"/>
      <c r="E423" s="5"/>
      <c r="F423" s="5"/>
    </row>
    <row r="424" spans="2:6" x14ac:dyDescent="0.25">
      <c r="B424" s="5"/>
      <c r="C424" s="5"/>
      <c r="D424" s="5"/>
      <c r="E424" s="5"/>
      <c r="F424" s="5"/>
    </row>
    <row r="425" spans="2:6" x14ac:dyDescent="0.25">
      <c r="B425" s="5"/>
      <c r="C425" s="5"/>
      <c r="D425" s="5"/>
      <c r="E425" s="5"/>
      <c r="F425" s="5"/>
    </row>
    <row r="426" spans="2:6" x14ac:dyDescent="0.25">
      <c r="B426" s="5"/>
      <c r="C426" s="5"/>
      <c r="D426" s="5"/>
      <c r="E426" s="5"/>
      <c r="F426" s="5"/>
    </row>
    <row r="427" spans="2:6" x14ac:dyDescent="0.25">
      <c r="B427" s="5"/>
      <c r="C427" s="5"/>
      <c r="D427" s="5"/>
      <c r="E427" s="5"/>
      <c r="F427" s="5"/>
    </row>
    <row r="428" spans="2:6" x14ac:dyDescent="0.25">
      <c r="B428" s="5"/>
      <c r="C428" s="5"/>
      <c r="D428" s="5"/>
      <c r="E428" s="5"/>
      <c r="F428" s="5"/>
    </row>
    <row r="429" spans="2:6" x14ac:dyDescent="0.25">
      <c r="B429" s="5"/>
      <c r="C429" s="5"/>
      <c r="D429" s="5"/>
      <c r="E429" s="5"/>
      <c r="F429" s="5"/>
    </row>
    <row r="430" spans="2:6" x14ac:dyDescent="0.25">
      <c r="B430" s="5"/>
      <c r="C430" s="5"/>
      <c r="D430" s="5"/>
      <c r="E430" s="5"/>
      <c r="F430" s="5"/>
    </row>
    <row r="431" spans="2:6" x14ac:dyDescent="0.25">
      <c r="B431" s="5"/>
      <c r="C431" s="5"/>
      <c r="D431" s="5"/>
      <c r="E431" s="5"/>
      <c r="F431" s="5"/>
    </row>
    <row r="432" spans="2:6" x14ac:dyDescent="0.25">
      <c r="B432" s="5"/>
      <c r="C432" s="5"/>
      <c r="D432" s="5"/>
      <c r="E432" s="5"/>
      <c r="F432" s="5"/>
    </row>
    <row r="433" spans="2:6" x14ac:dyDescent="0.25">
      <c r="B433" s="5"/>
      <c r="C433" s="5"/>
      <c r="D433" s="5"/>
      <c r="E433" s="5"/>
      <c r="F433" s="5"/>
    </row>
    <row r="434" spans="2:6" x14ac:dyDescent="0.25">
      <c r="B434" s="5"/>
      <c r="C434" s="5"/>
      <c r="D434" s="5"/>
      <c r="E434" s="5"/>
      <c r="F434" s="5"/>
    </row>
    <row r="435" spans="2:6" x14ac:dyDescent="0.25">
      <c r="B435" s="5"/>
      <c r="C435" s="5"/>
      <c r="D435" s="5"/>
      <c r="E435" s="5"/>
      <c r="F435" s="5"/>
    </row>
    <row r="436" spans="2:6" x14ac:dyDescent="0.25">
      <c r="B436" s="5"/>
      <c r="C436" s="5"/>
      <c r="D436" s="5"/>
      <c r="E436" s="5"/>
      <c r="F436" s="5"/>
    </row>
    <row r="437" spans="2:6" x14ac:dyDescent="0.25">
      <c r="B437" s="5"/>
      <c r="C437" s="5"/>
      <c r="D437" s="5"/>
      <c r="E437" s="5"/>
      <c r="F437" s="5"/>
    </row>
    <row r="438" spans="2:6" x14ac:dyDescent="0.25">
      <c r="B438" s="5"/>
      <c r="C438" s="5"/>
      <c r="D438" s="5"/>
      <c r="E438" s="5"/>
      <c r="F438" s="5"/>
    </row>
    <row r="439" spans="2:6" x14ac:dyDescent="0.25">
      <c r="B439" s="5"/>
      <c r="C439" s="5"/>
      <c r="D439" s="5"/>
      <c r="E439" s="5"/>
      <c r="F439" s="5"/>
    </row>
    <row r="440" spans="2:6" x14ac:dyDescent="0.25">
      <c r="B440" s="5"/>
      <c r="C440" s="5"/>
      <c r="D440" s="5"/>
      <c r="E440" s="5"/>
      <c r="F440" s="5"/>
    </row>
    <row r="441" spans="2:6" x14ac:dyDescent="0.25">
      <c r="B441" s="5"/>
      <c r="C441" s="5"/>
      <c r="D441" s="5"/>
      <c r="E441" s="5"/>
      <c r="F441" s="5"/>
    </row>
    <row r="442" spans="2:6" x14ac:dyDescent="0.25">
      <c r="B442" s="5"/>
      <c r="C442" s="5"/>
      <c r="D442" s="5"/>
      <c r="E442" s="5"/>
      <c r="F442" s="5"/>
    </row>
    <row r="443" spans="2:6" x14ac:dyDescent="0.25">
      <c r="B443" s="5"/>
      <c r="C443" s="5"/>
      <c r="D443" s="5"/>
      <c r="E443" s="5"/>
      <c r="F443" s="5"/>
    </row>
    <row r="444" spans="2:6" x14ac:dyDescent="0.25">
      <c r="B444" s="5"/>
      <c r="C444" s="5"/>
      <c r="D444" s="5"/>
      <c r="E444" s="5"/>
      <c r="F444" s="5"/>
    </row>
    <row r="445" spans="2:6" x14ac:dyDescent="0.25">
      <c r="B445" s="5"/>
      <c r="C445" s="5"/>
      <c r="D445" s="5"/>
      <c r="E445" s="5"/>
      <c r="F445" s="5"/>
    </row>
    <row r="446" spans="2:6" x14ac:dyDescent="0.25">
      <c r="B446" s="5"/>
      <c r="C446" s="5"/>
      <c r="D446" s="5"/>
      <c r="E446" s="5"/>
      <c r="F446" s="5"/>
    </row>
    <row r="447" spans="2:6" x14ac:dyDescent="0.25">
      <c r="B447" s="5"/>
      <c r="C447" s="5"/>
      <c r="D447" s="5"/>
      <c r="E447" s="5"/>
      <c r="F447" s="5"/>
    </row>
    <row r="448" spans="2:6" x14ac:dyDescent="0.25">
      <c r="B448" s="5"/>
      <c r="C448" s="5"/>
      <c r="D448" s="5"/>
      <c r="E448" s="5"/>
      <c r="F448" s="5"/>
    </row>
    <row r="449" spans="2:6" x14ac:dyDescent="0.25">
      <c r="B449" s="5"/>
      <c r="C449" s="5"/>
      <c r="D449" s="5"/>
      <c r="E449" s="5"/>
      <c r="F449" s="5"/>
    </row>
    <row r="450" spans="2:6" x14ac:dyDescent="0.25">
      <c r="B450" s="5"/>
      <c r="C450" s="5"/>
      <c r="D450" s="5"/>
      <c r="E450" s="5"/>
      <c r="F450" s="5"/>
    </row>
    <row r="451" spans="2:6" x14ac:dyDescent="0.25">
      <c r="B451" s="5"/>
      <c r="C451" s="5"/>
      <c r="D451" s="5"/>
      <c r="E451" s="5"/>
      <c r="F451" s="5"/>
    </row>
    <row r="452" spans="2:6" x14ac:dyDescent="0.25">
      <c r="B452" s="5"/>
      <c r="C452" s="5"/>
      <c r="D452" s="5"/>
      <c r="E452" s="5"/>
      <c r="F452" s="5"/>
    </row>
    <row r="453" spans="2:6" x14ac:dyDescent="0.25">
      <c r="B453" s="5"/>
      <c r="C453" s="5"/>
      <c r="D453" s="5"/>
      <c r="E453" s="5"/>
      <c r="F453" s="5"/>
    </row>
    <row r="454" spans="2:6" x14ac:dyDescent="0.25">
      <c r="B454" s="5"/>
      <c r="C454" s="5"/>
      <c r="D454" s="5"/>
      <c r="E454" s="5"/>
      <c r="F454" s="5"/>
    </row>
    <row r="455" spans="2:6" x14ac:dyDescent="0.25">
      <c r="B455" s="5"/>
      <c r="C455" s="5"/>
      <c r="D455" s="5"/>
      <c r="E455" s="5"/>
      <c r="F455" s="5"/>
    </row>
    <row r="456" spans="2:6" x14ac:dyDescent="0.25">
      <c r="B456" s="5"/>
      <c r="C456" s="5"/>
      <c r="D456" s="5"/>
      <c r="E456" s="5"/>
      <c r="F456" s="5"/>
    </row>
    <row r="457" spans="2:6" x14ac:dyDescent="0.25">
      <c r="B457" s="5"/>
      <c r="C457" s="5"/>
      <c r="D457" s="5"/>
      <c r="E457" s="5"/>
      <c r="F457" s="5"/>
    </row>
    <row r="458" spans="2:6" x14ac:dyDescent="0.25">
      <c r="B458" s="5"/>
      <c r="C458" s="5"/>
      <c r="D458" s="5"/>
      <c r="E458" s="5"/>
      <c r="F458" s="5"/>
    </row>
    <row r="459" spans="2:6" x14ac:dyDescent="0.25">
      <c r="B459" s="5"/>
      <c r="C459" s="5"/>
      <c r="D459" s="5"/>
      <c r="E459" s="5"/>
      <c r="F459" s="5"/>
    </row>
    <row r="460" spans="2:6" x14ac:dyDescent="0.25">
      <c r="B460" s="5"/>
      <c r="C460" s="5"/>
      <c r="D460" s="5"/>
      <c r="E460" s="5"/>
      <c r="F460" s="5"/>
    </row>
    <row r="461" spans="2:6" x14ac:dyDescent="0.25">
      <c r="B461" s="5"/>
      <c r="C461" s="5"/>
      <c r="D461" s="5"/>
      <c r="E461" s="5"/>
      <c r="F461" s="5"/>
    </row>
    <row r="462" spans="2:6" x14ac:dyDescent="0.25">
      <c r="B462" s="5"/>
      <c r="C462" s="5"/>
      <c r="D462" s="5"/>
      <c r="E462" s="5"/>
      <c r="F462" s="5"/>
    </row>
    <row r="463" spans="2:6" x14ac:dyDescent="0.25">
      <c r="B463" s="5"/>
      <c r="C463" s="5"/>
      <c r="D463" s="5"/>
      <c r="E463" s="5"/>
      <c r="F463" s="5"/>
    </row>
    <row r="464" spans="2:6" x14ac:dyDescent="0.25">
      <c r="B464" s="5"/>
      <c r="C464" s="5"/>
      <c r="D464" s="5"/>
      <c r="E464" s="5"/>
      <c r="F464" s="5"/>
    </row>
    <row r="465" spans="2:6" x14ac:dyDescent="0.25">
      <c r="B465" s="5"/>
      <c r="C465" s="5"/>
      <c r="D465" s="5"/>
      <c r="E465" s="5"/>
      <c r="F465" s="5"/>
    </row>
    <row r="466" spans="2:6" x14ac:dyDescent="0.25">
      <c r="B466" s="5"/>
      <c r="C466" s="5"/>
      <c r="D466" s="5"/>
      <c r="E466" s="5"/>
      <c r="F466" s="5"/>
    </row>
    <row r="467" spans="2:6" x14ac:dyDescent="0.25">
      <c r="B467" s="5"/>
      <c r="C467" s="5"/>
      <c r="D467" s="5"/>
      <c r="E467" s="5"/>
      <c r="F467" s="5"/>
    </row>
    <row r="468" spans="2:6" x14ac:dyDescent="0.25">
      <c r="B468" s="5"/>
      <c r="C468" s="5"/>
      <c r="D468" s="5"/>
      <c r="E468" s="5"/>
      <c r="F468" s="5"/>
    </row>
    <row r="469" spans="2:6" x14ac:dyDescent="0.25">
      <c r="B469" s="5"/>
      <c r="C469" s="5"/>
      <c r="D469" s="5"/>
      <c r="E469" s="5"/>
      <c r="F469" s="5"/>
    </row>
    <row r="470" spans="2:6" x14ac:dyDescent="0.25">
      <c r="B470" s="5"/>
      <c r="C470" s="5"/>
      <c r="D470" s="5"/>
      <c r="E470" s="5"/>
      <c r="F470" s="5"/>
    </row>
    <row r="471" spans="2:6" x14ac:dyDescent="0.25">
      <c r="B471" s="5"/>
      <c r="C471" s="5"/>
      <c r="D471" s="5"/>
      <c r="E471" s="5"/>
      <c r="F471" s="5"/>
    </row>
    <row r="472" spans="2:6" x14ac:dyDescent="0.25">
      <c r="B472" s="5"/>
      <c r="C472" s="5"/>
      <c r="D472" s="5"/>
      <c r="E472" s="5"/>
      <c r="F472" s="5"/>
    </row>
    <row r="473" spans="2:6" x14ac:dyDescent="0.25">
      <c r="B473" s="5"/>
      <c r="C473" s="5"/>
      <c r="D473" s="5"/>
      <c r="E473" s="5"/>
      <c r="F473" s="5"/>
    </row>
    <row r="474" spans="2:6" x14ac:dyDescent="0.25">
      <c r="B474" s="5"/>
      <c r="C474" s="5"/>
      <c r="D474" s="5"/>
      <c r="E474" s="5"/>
      <c r="F474" s="5"/>
    </row>
    <row r="475" spans="2:6" x14ac:dyDescent="0.25">
      <c r="B475" s="5"/>
      <c r="C475" s="5"/>
      <c r="D475" s="5"/>
      <c r="E475" s="5"/>
      <c r="F475" s="5"/>
    </row>
    <row r="476" spans="2:6" x14ac:dyDescent="0.25">
      <c r="B476" s="5"/>
      <c r="C476" s="5"/>
      <c r="D476" s="5"/>
      <c r="E476" s="5"/>
      <c r="F476" s="5"/>
    </row>
    <row r="477" spans="2:6" x14ac:dyDescent="0.25">
      <c r="B477" s="5"/>
      <c r="C477" s="5"/>
      <c r="D477" s="5"/>
      <c r="E477" s="5"/>
      <c r="F477" s="5"/>
    </row>
    <row r="478" spans="2:6" x14ac:dyDescent="0.25">
      <c r="B478" s="5"/>
      <c r="C478" s="5"/>
      <c r="D478" s="5"/>
      <c r="E478" s="5"/>
      <c r="F478" s="5"/>
    </row>
    <row r="479" spans="2:6" x14ac:dyDescent="0.25">
      <c r="B479" s="5"/>
      <c r="C479" s="5"/>
      <c r="D479" s="5"/>
      <c r="E479" s="5"/>
      <c r="F479" s="5"/>
    </row>
    <row r="480" spans="2:6" x14ac:dyDescent="0.25">
      <c r="B480" s="5"/>
      <c r="C480" s="5"/>
      <c r="D480" s="5"/>
      <c r="E480" s="5"/>
      <c r="F480" s="5"/>
    </row>
    <row r="481" spans="2:6" x14ac:dyDescent="0.25">
      <c r="B481" s="5"/>
      <c r="C481" s="5"/>
      <c r="D481" s="5"/>
      <c r="E481" s="5"/>
      <c r="F481" s="5"/>
    </row>
    <row r="482" spans="2:6" x14ac:dyDescent="0.25">
      <c r="B482" s="5"/>
      <c r="C482" s="5"/>
      <c r="D482" s="5"/>
      <c r="E482" s="5"/>
      <c r="F482" s="5"/>
    </row>
    <row r="483" spans="2:6" x14ac:dyDescent="0.25">
      <c r="B483" s="5"/>
      <c r="C483" s="5"/>
      <c r="D483" s="5"/>
      <c r="E483" s="5"/>
      <c r="F483" s="5"/>
    </row>
    <row r="484" spans="2:6" x14ac:dyDescent="0.25">
      <c r="B484" s="5"/>
      <c r="C484" s="5"/>
      <c r="D484" s="5"/>
      <c r="E484" s="5"/>
      <c r="F484" s="5"/>
    </row>
    <row r="485" spans="2:6" x14ac:dyDescent="0.25">
      <c r="B485" s="5"/>
      <c r="C485" s="5"/>
      <c r="D485" s="5"/>
      <c r="E485" s="5"/>
      <c r="F485" s="5"/>
    </row>
    <row r="486" spans="2:6" x14ac:dyDescent="0.25">
      <c r="B486" s="5"/>
      <c r="C486" s="5"/>
      <c r="D486" s="5"/>
      <c r="E486" s="5"/>
      <c r="F486" s="5"/>
    </row>
    <row r="487" spans="2:6" x14ac:dyDescent="0.25">
      <c r="B487" s="5"/>
      <c r="C487" s="5"/>
      <c r="D487" s="5"/>
      <c r="E487" s="5"/>
      <c r="F487" s="5"/>
    </row>
    <row r="488" spans="2:6" x14ac:dyDescent="0.25">
      <c r="B488" s="5"/>
      <c r="C488" s="5"/>
      <c r="D488" s="5"/>
      <c r="E488" s="5"/>
      <c r="F488" s="5"/>
    </row>
    <row r="489" spans="2:6" x14ac:dyDescent="0.25">
      <c r="B489" s="5"/>
      <c r="C489" s="5"/>
      <c r="D489" s="5"/>
      <c r="E489" s="5"/>
      <c r="F489" s="5"/>
    </row>
    <row r="490" spans="2:6" x14ac:dyDescent="0.25">
      <c r="B490" s="5"/>
      <c r="C490" s="5"/>
      <c r="D490" s="5"/>
      <c r="E490" s="5"/>
      <c r="F490" s="5"/>
    </row>
    <row r="491" spans="2:6" x14ac:dyDescent="0.25">
      <c r="B491" s="5"/>
      <c r="C491" s="5"/>
      <c r="D491" s="5"/>
      <c r="E491" s="5"/>
      <c r="F491" s="5"/>
    </row>
    <row r="492" spans="2:6" x14ac:dyDescent="0.25">
      <c r="B492" s="5"/>
      <c r="C492" s="5"/>
      <c r="D492" s="5"/>
      <c r="E492" s="5"/>
      <c r="F492" s="5"/>
    </row>
    <row r="493" spans="2:6" x14ac:dyDescent="0.25">
      <c r="B493" s="5"/>
      <c r="C493" s="5"/>
      <c r="D493" s="5"/>
      <c r="E493" s="5"/>
      <c r="F493" s="5"/>
    </row>
    <row r="494" spans="2:6" x14ac:dyDescent="0.25">
      <c r="B494" s="5"/>
      <c r="C494" s="5"/>
      <c r="D494" s="5"/>
      <c r="E494" s="5"/>
      <c r="F494" s="5"/>
    </row>
    <row r="495" spans="2:6" x14ac:dyDescent="0.25">
      <c r="B495" s="5"/>
      <c r="C495" s="5"/>
      <c r="D495" s="5"/>
      <c r="E495" s="5"/>
      <c r="F495" s="5"/>
    </row>
    <row r="496" spans="2:6" x14ac:dyDescent="0.25">
      <c r="B496" s="5"/>
      <c r="C496" s="5"/>
      <c r="D496" s="5"/>
      <c r="E496" s="5"/>
      <c r="F496" s="5"/>
    </row>
    <row r="497" spans="2:6" x14ac:dyDescent="0.25">
      <c r="B497" s="5"/>
      <c r="C497" s="5"/>
      <c r="D497" s="5"/>
      <c r="E497" s="5"/>
      <c r="F497" s="5"/>
    </row>
    <row r="498" spans="2:6" x14ac:dyDescent="0.25">
      <c r="B498" s="5"/>
      <c r="C498" s="5"/>
      <c r="D498" s="5"/>
      <c r="E498" s="5"/>
      <c r="F498" s="5"/>
    </row>
    <row r="499" spans="2:6" x14ac:dyDescent="0.25">
      <c r="B499" s="5"/>
      <c r="C499" s="5"/>
      <c r="D499" s="5"/>
      <c r="E499" s="5"/>
      <c r="F499" s="5"/>
    </row>
    <row r="500" spans="2:6" x14ac:dyDescent="0.25">
      <c r="B500" s="5"/>
      <c r="C500" s="5"/>
      <c r="D500" s="5"/>
      <c r="E500" s="5"/>
      <c r="F500" s="5"/>
    </row>
    <row r="501" spans="2:6" x14ac:dyDescent="0.25">
      <c r="B501" s="5"/>
      <c r="C501" s="5"/>
      <c r="D501" s="5"/>
      <c r="E501" s="5"/>
      <c r="F501" s="5"/>
    </row>
    <row r="502" spans="2:6" x14ac:dyDescent="0.25">
      <c r="B502" s="5"/>
      <c r="C502" s="5"/>
      <c r="D502" s="5"/>
      <c r="E502" s="5"/>
      <c r="F502" s="5"/>
    </row>
    <row r="503" spans="2:6" x14ac:dyDescent="0.25">
      <c r="B503" s="5"/>
      <c r="C503" s="5"/>
      <c r="D503" s="5"/>
      <c r="E503" s="5"/>
      <c r="F503" s="5"/>
    </row>
    <row r="504" spans="2:6" x14ac:dyDescent="0.25">
      <c r="B504" s="5"/>
      <c r="C504" s="5"/>
      <c r="D504" s="5"/>
      <c r="E504" s="5"/>
      <c r="F504" s="5"/>
    </row>
    <row r="505" spans="2:6" x14ac:dyDescent="0.25">
      <c r="B505" s="5"/>
      <c r="C505" s="5"/>
      <c r="D505" s="5"/>
      <c r="E505" s="5"/>
      <c r="F505" s="5"/>
    </row>
    <row r="506" spans="2:6" x14ac:dyDescent="0.25">
      <c r="B506" s="5"/>
      <c r="C506" s="5"/>
      <c r="D506" s="5"/>
      <c r="E506" s="5"/>
      <c r="F506" s="5"/>
    </row>
    <row r="507" spans="2:6" x14ac:dyDescent="0.25">
      <c r="B507" s="5"/>
      <c r="C507" s="5"/>
      <c r="D507" s="5"/>
      <c r="E507" s="5"/>
      <c r="F507" s="5"/>
    </row>
    <row r="508" spans="2:6" x14ac:dyDescent="0.25">
      <c r="B508" s="5"/>
      <c r="C508" s="5"/>
      <c r="D508" s="5"/>
      <c r="E508" s="5"/>
      <c r="F508" s="5"/>
    </row>
    <row r="509" spans="2:6" x14ac:dyDescent="0.25">
      <c r="B509" s="5"/>
      <c r="C509" s="5"/>
      <c r="D509" s="5"/>
      <c r="E509" s="5"/>
      <c r="F509" s="5"/>
    </row>
    <row r="510" spans="2:6" x14ac:dyDescent="0.25">
      <c r="B510" s="5"/>
      <c r="C510" s="5"/>
      <c r="D510" s="5"/>
      <c r="E510" s="5"/>
      <c r="F510" s="5"/>
    </row>
    <row r="511" spans="2:6" x14ac:dyDescent="0.25">
      <c r="B511" s="5"/>
      <c r="C511" s="5"/>
      <c r="D511" s="5"/>
      <c r="E511" s="5"/>
      <c r="F511" s="5"/>
    </row>
    <row r="512" spans="2:6" x14ac:dyDescent="0.25">
      <c r="B512" s="5"/>
      <c r="C512" s="5"/>
      <c r="D512" s="5"/>
      <c r="E512" s="5"/>
      <c r="F512" s="5"/>
    </row>
    <row r="513" spans="2:6" x14ac:dyDescent="0.25">
      <c r="B513" s="5"/>
      <c r="C513" s="5"/>
      <c r="D513" s="5"/>
      <c r="E513" s="5"/>
      <c r="F513" s="5"/>
    </row>
    <row r="514" spans="2:6" x14ac:dyDescent="0.25">
      <c r="B514" s="5"/>
      <c r="C514" s="5"/>
      <c r="D514" s="5"/>
      <c r="E514" s="5"/>
      <c r="F514" s="5"/>
    </row>
    <row r="515" spans="2:6" x14ac:dyDescent="0.25">
      <c r="B515" s="5"/>
      <c r="C515" s="5"/>
      <c r="D515" s="5"/>
      <c r="E515" s="5"/>
      <c r="F515" s="5"/>
    </row>
    <row r="516" spans="2:6" x14ac:dyDescent="0.25">
      <c r="B516" s="5"/>
      <c r="C516" s="5"/>
      <c r="D516" s="5"/>
      <c r="E516" s="5"/>
      <c r="F516" s="5"/>
    </row>
    <row r="517" spans="2:6" x14ac:dyDescent="0.25">
      <c r="B517" s="5"/>
      <c r="C517" s="5"/>
      <c r="D517" s="5"/>
      <c r="E517" s="5"/>
      <c r="F517" s="5"/>
    </row>
    <row r="518" spans="2:6" x14ac:dyDescent="0.25">
      <c r="B518" s="5"/>
      <c r="C518" s="5"/>
      <c r="D518" s="5"/>
      <c r="E518" s="5"/>
      <c r="F518" s="5"/>
    </row>
    <row r="519" spans="2:6" x14ac:dyDescent="0.25">
      <c r="B519" s="5"/>
      <c r="C519" s="5"/>
      <c r="D519" s="5"/>
      <c r="E519" s="5"/>
      <c r="F519" s="5"/>
    </row>
    <row r="520" spans="2:6" x14ac:dyDescent="0.25">
      <c r="B520" s="5"/>
      <c r="C520" s="5"/>
      <c r="D520" s="5"/>
      <c r="E520" s="5"/>
      <c r="F520" s="5"/>
    </row>
    <row r="521" spans="2:6" x14ac:dyDescent="0.25">
      <c r="B521" s="5"/>
      <c r="C521" s="5"/>
      <c r="D521" s="5"/>
      <c r="E521" s="5"/>
      <c r="F521" s="5"/>
    </row>
    <row r="522" spans="2:6" x14ac:dyDescent="0.25">
      <c r="B522" s="5"/>
      <c r="C522" s="5"/>
      <c r="D522" s="5"/>
      <c r="E522" s="5"/>
      <c r="F522" s="5"/>
    </row>
    <row r="523" spans="2:6" x14ac:dyDescent="0.25">
      <c r="B523" s="5"/>
      <c r="C523" s="5"/>
      <c r="D523" s="5"/>
      <c r="E523" s="5"/>
      <c r="F523" s="5"/>
    </row>
    <row r="524" spans="2:6" x14ac:dyDescent="0.25">
      <c r="B524" s="5"/>
      <c r="C524" s="5"/>
      <c r="D524" s="5"/>
      <c r="E524" s="5"/>
      <c r="F524" s="5"/>
    </row>
    <row r="525" spans="2:6" x14ac:dyDescent="0.25">
      <c r="B525" s="5"/>
      <c r="C525" s="5"/>
      <c r="D525" s="5"/>
      <c r="E525" s="5"/>
      <c r="F525" s="5"/>
    </row>
    <row r="526" spans="2:6" x14ac:dyDescent="0.25">
      <c r="B526" s="5"/>
      <c r="C526" s="5"/>
      <c r="D526" s="5"/>
      <c r="E526" s="5"/>
      <c r="F526" s="5"/>
    </row>
    <row r="527" spans="2:6" x14ac:dyDescent="0.25">
      <c r="B527" s="5"/>
      <c r="C527" s="5"/>
      <c r="D527" s="5"/>
      <c r="E527" s="5"/>
      <c r="F527" s="5"/>
    </row>
    <row r="528" spans="2:6" x14ac:dyDescent="0.25">
      <c r="B528" s="5"/>
      <c r="C528" s="5"/>
      <c r="D528" s="5"/>
      <c r="E528" s="5"/>
      <c r="F528" s="5"/>
    </row>
    <row r="529" spans="2:6" x14ac:dyDescent="0.25">
      <c r="B529" s="5"/>
      <c r="C529" s="5"/>
      <c r="D529" s="5"/>
      <c r="E529" s="5"/>
      <c r="F529" s="5"/>
    </row>
    <row r="530" spans="2:6" x14ac:dyDescent="0.25">
      <c r="B530" s="5"/>
      <c r="C530" s="5"/>
      <c r="D530" s="5"/>
      <c r="E530" s="5"/>
      <c r="F530" s="5"/>
    </row>
    <row r="531" spans="2:6" x14ac:dyDescent="0.25">
      <c r="B531" s="5"/>
      <c r="C531" s="5"/>
      <c r="D531" s="5"/>
      <c r="E531" s="5"/>
      <c r="F531" s="5"/>
    </row>
    <row r="532" spans="2:6" x14ac:dyDescent="0.25">
      <c r="B532" s="5"/>
      <c r="C532" s="5"/>
      <c r="D532" s="5"/>
      <c r="E532" s="5"/>
      <c r="F532" s="5"/>
    </row>
    <row r="533" spans="2:6" x14ac:dyDescent="0.25">
      <c r="B533" s="5"/>
      <c r="C533" s="5"/>
      <c r="D533" s="5"/>
      <c r="E533" s="5"/>
      <c r="F533" s="5"/>
    </row>
    <row r="534" spans="2:6" x14ac:dyDescent="0.25">
      <c r="B534" s="5"/>
      <c r="C534" s="5"/>
      <c r="D534" s="5"/>
      <c r="E534" s="5"/>
      <c r="F534" s="5"/>
    </row>
    <row r="535" spans="2:6" x14ac:dyDescent="0.25">
      <c r="B535" s="5"/>
      <c r="C535" s="5"/>
      <c r="D535" s="5"/>
      <c r="E535" s="5"/>
      <c r="F535" s="5"/>
    </row>
    <row r="536" spans="2:6" x14ac:dyDescent="0.25">
      <c r="B536" s="5"/>
      <c r="C536" s="5"/>
      <c r="D536" s="5"/>
      <c r="E536" s="5"/>
      <c r="F536" s="5"/>
    </row>
    <row r="537" spans="2:6" x14ac:dyDescent="0.25">
      <c r="B537" s="5"/>
      <c r="C537" s="5"/>
      <c r="D537" s="5"/>
      <c r="E537" s="5"/>
      <c r="F537" s="5"/>
    </row>
    <row r="538" spans="2:6" x14ac:dyDescent="0.25">
      <c r="B538" s="5"/>
      <c r="C538" s="5"/>
      <c r="D538" s="5"/>
      <c r="E538" s="5"/>
      <c r="F538" s="5"/>
    </row>
    <row r="539" spans="2:6" x14ac:dyDescent="0.25">
      <c r="B539" s="5"/>
      <c r="C539" s="5"/>
      <c r="D539" s="5"/>
      <c r="E539" s="5"/>
      <c r="F539" s="5"/>
    </row>
    <row r="540" spans="2:6" x14ac:dyDescent="0.25">
      <c r="B540" s="5"/>
      <c r="C540" s="5"/>
      <c r="D540" s="5"/>
      <c r="E540" s="5"/>
      <c r="F540" s="5"/>
    </row>
    <row r="541" spans="2:6" x14ac:dyDescent="0.25">
      <c r="B541" s="5"/>
      <c r="C541" s="5"/>
      <c r="D541" s="5"/>
      <c r="E541" s="5"/>
      <c r="F541" s="5"/>
    </row>
    <row r="542" spans="2:6" x14ac:dyDescent="0.25">
      <c r="B542" s="5"/>
      <c r="C542" s="5"/>
      <c r="D542" s="5"/>
      <c r="E542" s="5"/>
      <c r="F542" s="5"/>
    </row>
    <row r="543" spans="2:6" x14ac:dyDescent="0.25">
      <c r="B543" s="5"/>
      <c r="C543" s="5"/>
      <c r="D543" s="5"/>
      <c r="E543" s="5"/>
      <c r="F543" s="5"/>
    </row>
    <row r="544" spans="2:6" x14ac:dyDescent="0.25">
      <c r="B544" s="5"/>
      <c r="C544" s="5"/>
      <c r="D544" s="5"/>
      <c r="E544" s="5"/>
      <c r="F544" s="5"/>
    </row>
    <row r="545" spans="2:6" x14ac:dyDescent="0.25">
      <c r="B545" s="5"/>
      <c r="C545" s="5"/>
      <c r="D545" s="5"/>
      <c r="E545" s="5"/>
      <c r="F545" s="5"/>
    </row>
    <row r="546" spans="2:6" x14ac:dyDescent="0.25">
      <c r="B546" s="5"/>
      <c r="C546" s="5"/>
      <c r="D546" s="5"/>
      <c r="E546" s="5"/>
      <c r="F546" s="5"/>
    </row>
    <row r="547" spans="2:6" x14ac:dyDescent="0.25">
      <c r="B547" s="5"/>
      <c r="C547" s="5"/>
      <c r="D547" s="5"/>
      <c r="E547" s="5"/>
      <c r="F547" s="5"/>
    </row>
    <row r="548" spans="2:6" x14ac:dyDescent="0.25">
      <c r="B548" s="5"/>
      <c r="C548" s="5"/>
      <c r="D548" s="5"/>
      <c r="E548" s="5"/>
      <c r="F548" s="5"/>
    </row>
    <row r="549" spans="2:6" x14ac:dyDescent="0.25">
      <c r="B549" s="5"/>
      <c r="C549" s="5"/>
      <c r="D549" s="5"/>
      <c r="E549" s="5"/>
      <c r="F549" s="5"/>
    </row>
    <row r="550" spans="2:6" x14ac:dyDescent="0.25">
      <c r="B550" s="5"/>
      <c r="C550" s="5"/>
      <c r="D550" s="5"/>
      <c r="E550" s="5"/>
      <c r="F550" s="5"/>
    </row>
    <row r="551" spans="2:6" x14ac:dyDescent="0.25">
      <c r="B551" s="5"/>
      <c r="C551" s="5"/>
      <c r="D551" s="5"/>
      <c r="E551" s="5"/>
      <c r="F551" s="5"/>
    </row>
    <row r="552" spans="2:6" x14ac:dyDescent="0.25">
      <c r="B552" s="5"/>
      <c r="C552" s="5"/>
      <c r="D552" s="5"/>
      <c r="E552" s="5"/>
      <c r="F552" s="5"/>
    </row>
    <row r="553" spans="2:6" x14ac:dyDescent="0.25">
      <c r="B553" s="5"/>
      <c r="C553" s="5"/>
      <c r="D553" s="5"/>
      <c r="E553" s="5"/>
      <c r="F553" s="5"/>
    </row>
    <row r="554" spans="2:6" x14ac:dyDescent="0.25">
      <c r="B554" s="5"/>
      <c r="C554" s="5"/>
      <c r="D554" s="5"/>
      <c r="E554" s="5"/>
      <c r="F554" s="5"/>
    </row>
    <row r="555" spans="2:6" x14ac:dyDescent="0.25">
      <c r="B555" s="5"/>
      <c r="C555" s="5"/>
      <c r="D555" s="5"/>
      <c r="E555" s="5"/>
      <c r="F555" s="5"/>
    </row>
    <row r="556" spans="2:6" x14ac:dyDescent="0.25">
      <c r="B556" s="5"/>
      <c r="C556" s="5"/>
      <c r="D556" s="5"/>
      <c r="E556" s="5"/>
      <c r="F556" s="5"/>
    </row>
    <row r="557" spans="2:6" x14ac:dyDescent="0.25">
      <c r="B557" s="5"/>
      <c r="C557" s="5"/>
      <c r="D557" s="5"/>
      <c r="E557" s="5"/>
      <c r="F557" s="5"/>
    </row>
    <row r="558" spans="2:6" x14ac:dyDescent="0.25">
      <c r="B558" s="5"/>
      <c r="C558" s="5"/>
      <c r="D558" s="5"/>
      <c r="E558" s="5"/>
      <c r="F558" s="5"/>
    </row>
    <row r="559" spans="2:6" x14ac:dyDescent="0.25">
      <c r="B559" s="5"/>
      <c r="C559" s="5"/>
      <c r="D559" s="5"/>
      <c r="E559" s="5"/>
      <c r="F559" s="5"/>
    </row>
    <row r="560" spans="2:6" x14ac:dyDescent="0.25">
      <c r="B560" s="5"/>
      <c r="C560" s="5"/>
      <c r="D560" s="5"/>
      <c r="E560" s="5"/>
      <c r="F560" s="5"/>
    </row>
    <row r="561" spans="2:6" x14ac:dyDescent="0.25">
      <c r="B561" s="5"/>
      <c r="C561" s="5"/>
      <c r="D561" s="5"/>
      <c r="E561" s="5"/>
      <c r="F561" s="5"/>
    </row>
    <row r="562" spans="2:6" x14ac:dyDescent="0.25">
      <c r="B562" s="5"/>
      <c r="C562" s="5"/>
      <c r="D562" s="5"/>
      <c r="E562" s="5"/>
      <c r="F562" s="5"/>
    </row>
    <row r="563" spans="2:6" x14ac:dyDescent="0.25">
      <c r="B563" s="5"/>
      <c r="C563" s="5"/>
      <c r="D563" s="5"/>
      <c r="E563" s="5"/>
      <c r="F563" s="5"/>
    </row>
    <row r="564" spans="2:6" x14ac:dyDescent="0.25">
      <c r="B564" s="5"/>
      <c r="C564" s="5"/>
      <c r="D564" s="5"/>
      <c r="E564" s="5"/>
      <c r="F564" s="5"/>
    </row>
    <row r="565" spans="2:6" x14ac:dyDescent="0.25">
      <c r="B565" s="5"/>
      <c r="C565" s="5"/>
      <c r="D565" s="5"/>
      <c r="E565" s="5"/>
      <c r="F565" s="5"/>
    </row>
    <row r="566" spans="2:6" x14ac:dyDescent="0.25">
      <c r="B566" s="5"/>
      <c r="C566" s="5"/>
      <c r="D566" s="5"/>
      <c r="E566" s="5"/>
      <c r="F566" s="5"/>
    </row>
    <row r="567" spans="2:6" x14ac:dyDescent="0.25">
      <c r="B567" s="5"/>
      <c r="C567" s="5"/>
      <c r="D567" s="5"/>
      <c r="E567" s="5"/>
      <c r="F567" s="5"/>
    </row>
    <row r="568" spans="2:6" x14ac:dyDescent="0.25">
      <c r="B568" s="5"/>
      <c r="C568" s="5"/>
      <c r="D568" s="5"/>
      <c r="E568" s="5"/>
      <c r="F568" s="5"/>
    </row>
    <row r="569" spans="2:6" x14ac:dyDescent="0.25">
      <c r="B569" s="5"/>
      <c r="C569" s="5"/>
      <c r="D569" s="5"/>
      <c r="E569" s="5"/>
      <c r="F569" s="5"/>
    </row>
    <row r="570" spans="2:6" x14ac:dyDescent="0.25">
      <c r="B570" s="5"/>
      <c r="C570" s="5"/>
      <c r="D570" s="5"/>
      <c r="E570" s="5"/>
      <c r="F570" s="5"/>
    </row>
    <row r="571" spans="2:6" x14ac:dyDescent="0.25">
      <c r="B571" s="5"/>
      <c r="C571" s="5"/>
      <c r="D571" s="5"/>
      <c r="E571" s="5"/>
      <c r="F571" s="5"/>
    </row>
    <row r="572" spans="2:6" x14ac:dyDescent="0.25">
      <c r="B572" s="5"/>
      <c r="C572" s="5"/>
      <c r="D572" s="5"/>
      <c r="E572" s="5"/>
      <c r="F572" s="5"/>
    </row>
    <row r="573" spans="2:6" x14ac:dyDescent="0.25">
      <c r="B573" s="5"/>
      <c r="C573" s="5"/>
      <c r="D573" s="5"/>
      <c r="E573" s="5"/>
      <c r="F573" s="5"/>
    </row>
    <row r="574" spans="2:6" x14ac:dyDescent="0.25">
      <c r="B574" s="5"/>
      <c r="C574" s="5"/>
      <c r="D574" s="5"/>
      <c r="E574" s="5"/>
      <c r="F574" s="5"/>
    </row>
    <row r="575" spans="2:6" x14ac:dyDescent="0.25">
      <c r="B575" s="5"/>
      <c r="C575" s="5"/>
      <c r="D575" s="5"/>
      <c r="E575" s="5"/>
      <c r="F575" s="5"/>
    </row>
    <row r="576" spans="2:6" x14ac:dyDescent="0.25">
      <c r="B576" s="5"/>
      <c r="C576" s="5"/>
      <c r="D576" s="5"/>
      <c r="E576" s="5"/>
      <c r="F576" s="5"/>
    </row>
    <row r="577" spans="2:6" x14ac:dyDescent="0.25">
      <c r="B577" s="5"/>
      <c r="C577" s="5"/>
      <c r="D577" s="5"/>
      <c r="E577" s="5"/>
      <c r="F577" s="5"/>
    </row>
    <row r="578" spans="2:6" x14ac:dyDescent="0.25">
      <c r="B578" s="5"/>
      <c r="C578" s="5"/>
      <c r="D578" s="5"/>
      <c r="E578" s="5"/>
      <c r="F578" s="5"/>
    </row>
    <row r="579" spans="2:6" x14ac:dyDescent="0.25">
      <c r="B579" s="5"/>
      <c r="C579" s="5"/>
      <c r="D579" s="5"/>
      <c r="E579" s="5"/>
      <c r="F579" s="5"/>
    </row>
    <row r="580" spans="2:6" x14ac:dyDescent="0.25">
      <c r="B580" s="5"/>
      <c r="C580" s="5"/>
      <c r="D580" s="5"/>
      <c r="E580" s="5"/>
      <c r="F580" s="5"/>
    </row>
    <row r="581" spans="2:6" x14ac:dyDescent="0.25">
      <c r="B581" s="5"/>
      <c r="C581" s="5"/>
      <c r="D581" s="5"/>
      <c r="E581" s="5"/>
      <c r="F581" s="5"/>
    </row>
    <row r="582" spans="2:6" x14ac:dyDescent="0.25">
      <c r="B582" s="5"/>
      <c r="C582" s="5"/>
      <c r="D582" s="5"/>
      <c r="E582" s="5"/>
      <c r="F582" s="5"/>
    </row>
    <row r="583" spans="2:6" x14ac:dyDescent="0.25">
      <c r="B583" s="5"/>
      <c r="C583" s="5"/>
      <c r="D583" s="5"/>
      <c r="E583" s="5"/>
      <c r="F583" s="5"/>
    </row>
    <row r="584" spans="2:6" x14ac:dyDescent="0.25">
      <c r="B584" s="5"/>
      <c r="C584" s="5"/>
      <c r="D584" s="5"/>
      <c r="E584" s="5"/>
      <c r="F584" s="5"/>
    </row>
    <row r="585" spans="2:6" x14ac:dyDescent="0.25">
      <c r="B585" s="5"/>
      <c r="C585" s="5"/>
      <c r="D585" s="5"/>
      <c r="E585" s="5"/>
      <c r="F585" s="5"/>
    </row>
    <row r="586" spans="2:6" x14ac:dyDescent="0.25">
      <c r="B586" s="5"/>
      <c r="C586" s="5"/>
      <c r="D586" s="5"/>
      <c r="E586" s="5"/>
      <c r="F586" s="5"/>
    </row>
    <row r="587" spans="2:6" x14ac:dyDescent="0.25">
      <c r="B587" s="5"/>
      <c r="C587" s="5"/>
      <c r="D587" s="5"/>
      <c r="E587" s="5"/>
      <c r="F587" s="5"/>
    </row>
    <row r="588" spans="2:6" x14ac:dyDescent="0.25">
      <c r="B588" s="5"/>
      <c r="C588" s="5"/>
      <c r="D588" s="5"/>
      <c r="E588" s="5"/>
      <c r="F588" s="5"/>
    </row>
    <row r="589" spans="2:6" x14ac:dyDescent="0.25">
      <c r="B589" s="5"/>
      <c r="C589" s="5"/>
      <c r="D589" s="5"/>
      <c r="E589" s="5"/>
      <c r="F589" s="5"/>
    </row>
    <row r="590" spans="2:6" x14ac:dyDescent="0.25">
      <c r="B590" s="5"/>
      <c r="C590" s="5"/>
      <c r="D590" s="5"/>
      <c r="E590" s="5"/>
      <c r="F590" s="5"/>
    </row>
    <row r="591" spans="2:6" x14ac:dyDescent="0.25">
      <c r="B591" s="5"/>
      <c r="C591" s="5"/>
      <c r="D591" s="5"/>
      <c r="E591" s="5"/>
      <c r="F591" s="5"/>
    </row>
    <row r="592" spans="2:6" x14ac:dyDescent="0.25">
      <c r="B592" s="5"/>
      <c r="C592" s="5"/>
      <c r="D592" s="5"/>
      <c r="E592" s="5"/>
      <c r="F592" s="5"/>
    </row>
    <row r="593" spans="2:6" x14ac:dyDescent="0.25">
      <c r="B593" s="5"/>
      <c r="C593" s="5"/>
      <c r="D593" s="5"/>
      <c r="E593" s="5"/>
      <c r="F593" s="5"/>
    </row>
    <row r="594" spans="2:6" x14ac:dyDescent="0.25">
      <c r="B594" s="5"/>
      <c r="C594" s="5"/>
      <c r="D594" s="5"/>
      <c r="E594" s="5"/>
      <c r="F594" s="5"/>
    </row>
    <row r="595" spans="2:6" x14ac:dyDescent="0.25">
      <c r="B595" s="5"/>
      <c r="C595" s="5"/>
      <c r="D595" s="5"/>
      <c r="E595" s="5"/>
      <c r="F595" s="5"/>
    </row>
    <row r="596" spans="2:6" x14ac:dyDescent="0.25">
      <c r="B596" s="5"/>
      <c r="C596" s="5"/>
      <c r="D596" s="5"/>
      <c r="E596" s="5"/>
      <c r="F596" s="5"/>
    </row>
    <row r="597" spans="2:6" x14ac:dyDescent="0.25">
      <c r="B597" s="5"/>
      <c r="C597" s="5"/>
      <c r="D597" s="5"/>
      <c r="E597" s="5"/>
      <c r="F597" s="5"/>
    </row>
    <row r="598" spans="2:6" x14ac:dyDescent="0.25">
      <c r="B598" s="5"/>
      <c r="C598" s="5"/>
      <c r="D598" s="5"/>
      <c r="E598" s="5"/>
      <c r="F598" s="5"/>
    </row>
    <row r="599" spans="2:6" x14ac:dyDescent="0.25">
      <c r="B599" s="5"/>
      <c r="C599" s="5"/>
      <c r="D599" s="5"/>
      <c r="E599" s="5"/>
      <c r="F599" s="5"/>
    </row>
    <row r="600" spans="2:6" x14ac:dyDescent="0.25">
      <c r="B600" s="5"/>
      <c r="C600" s="5"/>
      <c r="D600" s="5"/>
      <c r="E600" s="5"/>
      <c r="F600" s="5"/>
    </row>
    <row r="601" spans="2:6" x14ac:dyDescent="0.25">
      <c r="B601" s="5"/>
      <c r="C601" s="5"/>
      <c r="D601" s="5"/>
      <c r="E601" s="5"/>
      <c r="F601" s="5"/>
    </row>
    <row r="602" spans="2:6" x14ac:dyDescent="0.25">
      <c r="B602" s="5"/>
      <c r="C602" s="5"/>
      <c r="D602" s="5"/>
      <c r="E602" s="5"/>
      <c r="F602" s="5"/>
    </row>
    <row r="603" spans="2:6" x14ac:dyDescent="0.25">
      <c r="B603" s="5"/>
      <c r="C603" s="5"/>
      <c r="D603" s="5"/>
      <c r="E603" s="5"/>
      <c r="F603" s="5"/>
    </row>
    <row r="604" spans="2:6" x14ac:dyDescent="0.25">
      <c r="B604" s="5"/>
      <c r="C604" s="5"/>
      <c r="D604" s="5"/>
      <c r="E604" s="5"/>
      <c r="F604" s="5"/>
    </row>
    <row r="605" spans="2:6" x14ac:dyDescent="0.25">
      <c r="B605" s="5"/>
      <c r="C605" s="5"/>
      <c r="D605" s="5"/>
      <c r="E605" s="5"/>
      <c r="F605" s="5"/>
    </row>
    <row r="606" spans="2:6" x14ac:dyDescent="0.25">
      <c r="B606" s="5"/>
      <c r="C606" s="5"/>
      <c r="D606" s="5"/>
      <c r="E606" s="5"/>
      <c r="F606" s="5"/>
    </row>
    <row r="607" spans="2:6" x14ac:dyDescent="0.25">
      <c r="B607" s="5"/>
      <c r="C607" s="5"/>
      <c r="D607" s="5"/>
      <c r="E607" s="5"/>
      <c r="F607" s="5"/>
    </row>
    <row r="608" spans="2:6" x14ac:dyDescent="0.25">
      <c r="B608" s="5"/>
      <c r="C608" s="5"/>
      <c r="D608" s="5"/>
      <c r="E608" s="5"/>
      <c r="F608" s="5"/>
    </row>
    <row r="609" spans="2:6" x14ac:dyDescent="0.25">
      <c r="B609" s="5"/>
      <c r="C609" s="5"/>
      <c r="D609" s="5"/>
      <c r="E609" s="5"/>
      <c r="F609" s="5"/>
    </row>
    <row r="610" spans="2:6" x14ac:dyDescent="0.25">
      <c r="B610" s="5"/>
      <c r="C610" s="5"/>
      <c r="D610" s="5"/>
      <c r="E610" s="5"/>
      <c r="F610" s="5"/>
    </row>
    <row r="611" spans="2:6" x14ac:dyDescent="0.25">
      <c r="B611" s="5"/>
      <c r="C611" s="5"/>
      <c r="D611" s="5"/>
      <c r="E611" s="5"/>
      <c r="F611" s="5"/>
    </row>
    <row r="612" spans="2:6" x14ac:dyDescent="0.25">
      <c r="B612" s="5"/>
      <c r="C612" s="5"/>
      <c r="D612" s="5"/>
      <c r="E612" s="5"/>
      <c r="F612" s="5"/>
    </row>
    <row r="613" spans="2:6" x14ac:dyDescent="0.25">
      <c r="B613" s="5"/>
      <c r="C613" s="5"/>
      <c r="D613" s="5"/>
      <c r="E613" s="5"/>
      <c r="F613" s="5"/>
    </row>
    <row r="614" spans="2:6" x14ac:dyDescent="0.25">
      <c r="B614" s="5"/>
      <c r="C614" s="5"/>
      <c r="D614" s="5"/>
      <c r="E614" s="5"/>
      <c r="F614" s="5"/>
    </row>
    <row r="615" spans="2:6" x14ac:dyDescent="0.25">
      <c r="B615" s="5"/>
      <c r="C615" s="5"/>
      <c r="D615" s="5"/>
      <c r="E615" s="5"/>
      <c r="F615" s="5"/>
    </row>
    <row r="616" spans="2:6" x14ac:dyDescent="0.25">
      <c r="B616" s="5"/>
      <c r="C616" s="5"/>
      <c r="D616" s="5"/>
      <c r="E616" s="5"/>
      <c r="F616" s="5"/>
    </row>
    <row r="617" spans="2:6" x14ac:dyDescent="0.25">
      <c r="B617" s="5"/>
      <c r="C617" s="5"/>
      <c r="D617" s="5"/>
      <c r="E617" s="5"/>
      <c r="F617" s="5"/>
    </row>
    <row r="618" spans="2:6" x14ac:dyDescent="0.25">
      <c r="B618" s="5"/>
      <c r="C618" s="5"/>
      <c r="D618" s="5"/>
      <c r="E618" s="5"/>
      <c r="F618" s="5"/>
    </row>
    <row r="619" spans="2:6" x14ac:dyDescent="0.25">
      <c r="B619" s="5"/>
      <c r="C619" s="5"/>
      <c r="D619" s="5"/>
      <c r="E619" s="5"/>
      <c r="F619" s="5"/>
    </row>
    <row r="620" spans="2:6" x14ac:dyDescent="0.25">
      <c r="B620" s="5"/>
      <c r="C620" s="5"/>
      <c r="D620" s="5"/>
      <c r="E620" s="5"/>
      <c r="F620" s="5"/>
    </row>
    <row r="621" spans="2:6" x14ac:dyDescent="0.25">
      <c r="B621" s="5"/>
      <c r="C621" s="5"/>
      <c r="D621" s="5"/>
      <c r="E621" s="5"/>
      <c r="F621" s="5"/>
    </row>
    <row r="622" spans="2:6" x14ac:dyDescent="0.25">
      <c r="B622" s="5"/>
      <c r="C622" s="5"/>
      <c r="D622" s="5"/>
      <c r="E622" s="5"/>
      <c r="F622" s="5"/>
    </row>
    <row r="623" spans="2:6" x14ac:dyDescent="0.25">
      <c r="B623" s="5"/>
      <c r="C623" s="5"/>
      <c r="D623" s="5"/>
      <c r="E623" s="5"/>
      <c r="F623" s="5"/>
    </row>
    <row r="624" spans="2:6" x14ac:dyDescent="0.25">
      <c r="B624" s="5"/>
      <c r="C624" s="5"/>
      <c r="D624" s="5"/>
      <c r="E624" s="5"/>
      <c r="F624" s="5"/>
    </row>
    <row r="625" spans="2:6" x14ac:dyDescent="0.25">
      <c r="B625" s="5"/>
      <c r="C625" s="5"/>
      <c r="D625" s="5"/>
      <c r="E625" s="5"/>
      <c r="F625" s="5"/>
    </row>
    <row r="626" spans="2:6" x14ac:dyDescent="0.25">
      <c r="B626" s="5"/>
      <c r="C626" s="5"/>
      <c r="D626" s="5"/>
      <c r="E626" s="5"/>
      <c r="F626" s="5"/>
    </row>
    <row r="627" spans="2:6" x14ac:dyDescent="0.25">
      <c r="B627" s="5"/>
      <c r="C627" s="5"/>
      <c r="D627" s="5"/>
      <c r="E627" s="5"/>
      <c r="F627" s="5"/>
    </row>
    <row r="628" spans="2:6" x14ac:dyDescent="0.25">
      <c r="B628" s="5"/>
      <c r="C628" s="5"/>
      <c r="D628" s="5"/>
      <c r="E628" s="5"/>
      <c r="F628" s="5"/>
    </row>
    <row r="629" spans="2:6" x14ac:dyDescent="0.25">
      <c r="B629" s="5"/>
      <c r="C629" s="5"/>
      <c r="D629" s="5"/>
      <c r="E629" s="5"/>
      <c r="F629" s="5"/>
    </row>
    <row r="630" spans="2:6" x14ac:dyDescent="0.25">
      <c r="B630" s="5"/>
      <c r="C630" s="5"/>
      <c r="D630" s="5"/>
      <c r="E630" s="5"/>
      <c r="F630" s="5"/>
    </row>
    <row r="631" spans="2:6" x14ac:dyDescent="0.25">
      <c r="B631" s="5"/>
      <c r="C631" s="5"/>
      <c r="D631" s="5"/>
      <c r="E631" s="5"/>
      <c r="F631" s="5"/>
    </row>
    <row r="632" spans="2:6" x14ac:dyDescent="0.25">
      <c r="B632" s="5"/>
      <c r="C632" s="5"/>
      <c r="D632" s="5"/>
      <c r="E632" s="5"/>
      <c r="F632" s="5"/>
    </row>
    <row r="633" spans="2:6" x14ac:dyDescent="0.25">
      <c r="B633" s="5"/>
      <c r="C633" s="5"/>
      <c r="D633" s="5"/>
      <c r="E633" s="5"/>
      <c r="F633" s="5"/>
    </row>
    <row r="634" spans="2:6" x14ac:dyDescent="0.25">
      <c r="B634" s="5"/>
      <c r="C634" s="5"/>
      <c r="D634" s="5"/>
      <c r="E634" s="5"/>
      <c r="F634" s="5"/>
    </row>
    <row r="635" spans="2:6" x14ac:dyDescent="0.25">
      <c r="B635" s="5"/>
      <c r="C635" s="5"/>
      <c r="D635" s="5"/>
      <c r="E635" s="5"/>
      <c r="F635" s="5"/>
    </row>
    <row r="636" spans="2:6" x14ac:dyDescent="0.25">
      <c r="B636" s="5"/>
      <c r="C636" s="5"/>
      <c r="D636" s="5"/>
      <c r="E636" s="5"/>
      <c r="F636" s="5"/>
    </row>
    <row r="637" spans="2:6" x14ac:dyDescent="0.25">
      <c r="B637" s="5"/>
      <c r="C637" s="5"/>
      <c r="D637" s="5"/>
      <c r="E637" s="5"/>
      <c r="F637" s="5"/>
    </row>
    <row r="638" spans="2:6" x14ac:dyDescent="0.25">
      <c r="B638" s="5"/>
      <c r="C638" s="5"/>
      <c r="D638" s="5"/>
      <c r="E638" s="5"/>
      <c r="F638" s="5"/>
    </row>
    <row r="639" spans="2:6" x14ac:dyDescent="0.25">
      <c r="B639" s="5"/>
      <c r="C639" s="5"/>
      <c r="D639" s="5"/>
      <c r="E639" s="5"/>
      <c r="F639" s="5"/>
    </row>
    <row r="640" spans="2:6" x14ac:dyDescent="0.25">
      <c r="B640" s="5"/>
      <c r="C640" s="5"/>
      <c r="D640" s="5"/>
      <c r="E640" s="5"/>
      <c r="F640" s="5"/>
    </row>
    <row r="641" spans="2:6" x14ac:dyDescent="0.25">
      <c r="B641" s="5"/>
      <c r="C641" s="5"/>
      <c r="D641" s="5"/>
      <c r="E641" s="5"/>
      <c r="F641" s="5"/>
    </row>
    <row r="642" spans="2:6" x14ac:dyDescent="0.25">
      <c r="B642" s="5"/>
      <c r="C642" s="5"/>
      <c r="D642" s="5"/>
      <c r="E642" s="5"/>
      <c r="F642" s="5"/>
    </row>
    <row r="643" spans="2:6" x14ac:dyDescent="0.25">
      <c r="B643" s="5"/>
      <c r="C643" s="5"/>
      <c r="D643" s="5"/>
      <c r="E643" s="5"/>
      <c r="F643" s="5"/>
    </row>
    <row r="644" spans="2:6" x14ac:dyDescent="0.25">
      <c r="B644" s="5"/>
      <c r="C644" s="5"/>
      <c r="D644" s="5"/>
      <c r="E644" s="5"/>
      <c r="F644" s="5"/>
    </row>
    <row r="645" spans="2:6" x14ac:dyDescent="0.25">
      <c r="B645" s="5"/>
      <c r="C645" s="5"/>
      <c r="D645" s="5"/>
      <c r="E645" s="5"/>
      <c r="F645" s="5"/>
    </row>
    <row r="646" spans="2:6" x14ac:dyDescent="0.25">
      <c r="B646" s="5"/>
      <c r="C646" s="5"/>
      <c r="D646" s="5"/>
      <c r="E646" s="5"/>
      <c r="F646" s="5"/>
    </row>
    <row r="647" spans="2:6" x14ac:dyDescent="0.25">
      <c r="B647" s="5"/>
      <c r="C647" s="5"/>
      <c r="D647" s="5"/>
      <c r="E647" s="5"/>
      <c r="F647" s="5"/>
    </row>
    <row r="648" spans="2:6" x14ac:dyDescent="0.25">
      <c r="B648" s="5"/>
      <c r="C648" s="5"/>
      <c r="D648" s="5"/>
      <c r="E648" s="5"/>
      <c r="F648" s="5"/>
    </row>
    <row r="649" spans="2:6" x14ac:dyDescent="0.25">
      <c r="B649" s="5"/>
      <c r="C649" s="5"/>
      <c r="D649" s="5"/>
      <c r="E649" s="5"/>
      <c r="F649" s="5"/>
    </row>
    <row r="650" spans="2:6" x14ac:dyDescent="0.25">
      <c r="B650" s="5"/>
      <c r="C650" s="5"/>
      <c r="D650" s="5"/>
      <c r="E650" s="5"/>
      <c r="F650" s="5"/>
    </row>
    <row r="651" spans="2:6" x14ac:dyDescent="0.25">
      <c r="B651" s="5"/>
      <c r="C651" s="5"/>
      <c r="D651" s="5"/>
      <c r="E651" s="5"/>
      <c r="F651" s="5"/>
    </row>
    <row r="652" spans="2:6" x14ac:dyDescent="0.25">
      <c r="B652" s="5"/>
      <c r="C652" s="5"/>
      <c r="D652" s="5"/>
      <c r="E652" s="5"/>
      <c r="F652" s="5"/>
    </row>
    <row r="653" spans="2:6" x14ac:dyDescent="0.25">
      <c r="B653" s="5"/>
      <c r="C653" s="5"/>
      <c r="D653" s="5"/>
      <c r="E653" s="5"/>
      <c r="F653" s="5"/>
    </row>
    <row r="654" spans="2:6" x14ac:dyDescent="0.25">
      <c r="B654" s="5"/>
      <c r="C654" s="5"/>
      <c r="D654" s="5"/>
      <c r="E654" s="5"/>
      <c r="F654" s="5"/>
    </row>
    <row r="655" spans="2:6" x14ac:dyDescent="0.25">
      <c r="B655" s="5"/>
      <c r="C655" s="5"/>
      <c r="D655" s="5"/>
      <c r="E655" s="5"/>
      <c r="F655" s="5"/>
    </row>
    <row r="656" spans="2:6" x14ac:dyDescent="0.25">
      <c r="B656" s="5"/>
      <c r="C656" s="5"/>
      <c r="D656" s="5"/>
      <c r="E656" s="5"/>
      <c r="F656" s="5"/>
    </row>
    <row r="657" spans="2:6" x14ac:dyDescent="0.25">
      <c r="B657" s="5"/>
      <c r="C657" s="5"/>
      <c r="D657" s="5"/>
      <c r="E657" s="5"/>
      <c r="F657" s="5"/>
    </row>
    <row r="658" spans="2:6" x14ac:dyDescent="0.25">
      <c r="B658" s="5"/>
      <c r="C658" s="5"/>
      <c r="D658" s="5"/>
      <c r="E658" s="5"/>
      <c r="F658" s="5"/>
    </row>
    <row r="659" spans="2:6" x14ac:dyDescent="0.25">
      <c r="B659" s="5"/>
      <c r="C659" s="5"/>
      <c r="D659" s="5"/>
      <c r="E659" s="5"/>
      <c r="F659" s="5"/>
    </row>
    <row r="660" spans="2:6" x14ac:dyDescent="0.25">
      <c r="B660" s="5"/>
      <c r="C660" s="5"/>
      <c r="D660" s="5"/>
      <c r="E660" s="5"/>
      <c r="F660" s="5"/>
    </row>
    <row r="661" spans="2:6" x14ac:dyDescent="0.25">
      <c r="B661" s="5"/>
      <c r="C661" s="5"/>
      <c r="D661" s="5"/>
      <c r="E661" s="5"/>
      <c r="F661" s="5"/>
    </row>
    <row r="662" spans="2:6" x14ac:dyDescent="0.25">
      <c r="B662" s="5"/>
      <c r="C662" s="5"/>
      <c r="D662" s="5"/>
      <c r="E662" s="5"/>
      <c r="F662" s="5"/>
    </row>
    <row r="663" spans="2:6" x14ac:dyDescent="0.25">
      <c r="B663" s="5"/>
      <c r="C663" s="5"/>
      <c r="D663" s="5"/>
      <c r="E663" s="5"/>
      <c r="F663" s="5"/>
    </row>
    <row r="664" spans="2:6" x14ac:dyDescent="0.25">
      <c r="B664" s="5"/>
      <c r="C664" s="5"/>
      <c r="D664" s="5"/>
      <c r="E664" s="5"/>
      <c r="F664" s="5"/>
    </row>
    <row r="665" spans="2:6" x14ac:dyDescent="0.25">
      <c r="B665" s="5"/>
      <c r="C665" s="5"/>
      <c r="D665" s="5"/>
      <c r="E665" s="5"/>
      <c r="F665" s="5"/>
    </row>
    <row r="666" spans="2:6" x14ac:dyDescent="0.25">
      <c r="B666" s="5"/>
      <c r="C666" s="5"/>
      <c r="D666" s="5"/>
      <c r="E666" s="5"/>
      <c r="F666" s="5"/>
    </row>
    <row r="667" spans="2:6" x14ac:dyDescent="0.25">
      <c r="B667" s="5"/>
      <c r="C667" s="5"/>
      <c r="D667" s="5"/>
      <c r="E667" s="5"/>
      <c r="F667" s="5"/>
    </row>
    <row r="668" spans="2:6" x14ac:dyDescent="0.25">
      <c r="B668" s="5"/>
      <c r="C668" s="5"/>
      <c r="D668" s="5"/>
      <c r="E668" s="5"/>
      <c r="F668" s="5"/>
    </row>
    <row r="669" spans="2:6" x14ac:dyDescent="0.25">
      <c r="B669" s="5"/>
      <c r="C669" s="5"/>
      <c r="D669" s="5"/>
      <c r="E669" s="5"/>
      <c r="F669" s="5"/>
    </row>
    <row r="670" spans="2:6" x14ac:dyDescent="0.25">
      <c r="B670" s="5"/>
      <c r="C670" s="5"/>
      <c r="D670" s="5"/>
      <c r="E670" s="5"/>
      <c r="F670" s="5"/>
    </row>
    <row r="671" spans="2:6" x14ac:dyDescent="0.25">
      <c r="B671" s="5"/>
      <c r="C671" s="5"/>
      <c r="D671" s="5"/>
      <c r="E671" s="5"/>
      <c r="F671" s="5"/>
    </row>
    <row r="672" spans="2:6" x14ac:dyDescent="0.25">
      <c r="B672" s="5"/>
      <c r="C672" s="5"/>
      <c r="D672" s="5"/>
      <c r="E672" s="5"/>
      <c r="F672" s="5"/>
    </row>
    <row r="673" spans="2:6" x14ac:dyDescent="0.25">
      <c r="B673" s="5"/>
      <c r="C673" s="5"/>
      <c r="D673" s="5"/>
      <c r="E673" s="5"/>
      <c r="F673" s="5"/>
    </row>
    <row r="674" spans="2:6" x14ac:dyDescent="0.25">
      <c r="B674" s="5"/>
      <c r="C674" s="5"/>
      <c r="D674" s="5"/>
      <c r="E674" s="5"/>
      <c r="F674" s="5"/>
    </row>
    <row r="675" spans="2:6" x14ac:dyDescent="0.25">
      <c r="B675" s="5"/>
      <c r="C675" s="5"/>
      <c r="D675" s="5"/>
      <c r="E675" s="5"/>
      <c r="F675" s="5"/>
    </row>
    <row r="676" spans="2:6" x14ac:dyDescent="0.25">
      <c r="B676" s="5"/>
      <c r="C676" s="5"/>
      <c r="D676" s="5"/>
      <c r="E676" s="5"/>
      <c r="F676" s="5"/>
    </row>
    <row r="677" spans="2:6" x14ac:dyDescent="0.25">
      <c r="B677" s="5"/>
      <c r="C677" s="5"/>
      <c r="D677" s="5"/>
      <c r="E677" s="5"/>
      <c r="F677" s="5"/>
    </row>
    <row r="678" spans="2:6" x14ac:dyDescent="0.25">
      <c r="B678" s="5"/>
      <c r="C678" s="5"/>
      <c r="D678" s="5"/>
      <c r="E678" s="5"/>
      <c r="F678" s="5"/>
    </row>
    <row r="679" spans="2:6" x14ac:dyDescent="0.25">
      <c r="B679" s="5"/>
      <c r="C679" s="5"/>
      <c r="D679" s="5"/>
      <c r="E679" s="5"/>
      <c r="F679" s="5"/>
    </row>
    <row r="680" spans="2:6" x14ac:dyDescent="0.25">
      <c r="B680" s="5"/>
      <c r="C680" s="5"/>
      <c r="D680" s="5"/>
      <c r="E680" s="5"/>
      <c r="F680" s="5"/>
    </row>
    <row r="681" spans="2:6" x14ac:dyDescent="0.25">
      <c r="B681" s="5"/>
      <c r="C681" s="5"/>
      <c r="D681" s="5"/>
      <c r="E681" s="5"/>
      <c r="F681" s="5"/>
    </row>
    <row r="682" spans="2:6" x14ac:dyDescent="0.25">
      <c r="B682" s="5"/>
      <c r="C682" s="5"/>
      <c r="D682" s="5"/>
      <c r="E682" s="5"/>
      <c r="F682" s="5"/>
    </row>
    <row r="683" spans="2:6" x14ac:dyDescent="0.25">
      <c r="B683" s="5"/>
      <c r="C683" s="5"/>
      <c r="D683" s="5"/>
      <c r="E683" s="5"/>
      <c r="F683" s="5"/>
    </row>
    <row r="684" spans="2:6" x14ac:dyDescent="0.25">
      <c r="B684" s="5"/>
      <c r="C684" s="5"/>
      <c r="D684" s="5"/>
      <c r="E684" s="5"/>
      <c r="F684" s="5"/>
    </row>
    <row r="685" spans="2:6" x14ac:dyDescent="0.25">
      <c r="B685" s="5"/>
      <c r="C685" s="5"/>
      <c r="D685" s="5"/>
      <c r="E685" s="5"/>
      <c r="F685" s="5"/>
    </row>
    <row r="686" spans="2:6" x14ac:dyDescent="0.25">
      <c r="B686" s="5"/>
      <c r="C686" s="5"/>
      <c r="D686" s="5"/>
      <c r="E686" s="5"/>
      <c r="F686" s="5"/>
    </row>
    <row r="687" spans="2:6" x14ac:dyDescent="0.25">
      <c r="B687" s="5"/>
      <c r="C687" s="5"/>
      <c r="D687" s="5"/>
      <c r="E687" s="5"/>
      <c r="F687" s="5"/>
    </row>
    <row r="688" spans="2:6" x14ac:dyDescent="0.25">
      <c r="B688" s="5"/>
      <c r="C688" s="5"/>
      <c r="D688" s="5"/>
      <c r="E688" s="5"/>
      <c r="F688" s="5"/>
    </row>
    <row r="689" spans="2:6" x14ac:dyDescent="0.25">
      <c r="B689" s="5"/>
      <c r="C689" s="5"/>
      <c r="D689" s="5"/>
      <c r="E689" s="5"/>
      <c r="F689" s="5"/>
    </row>
    <row r="690" spans="2:6" x14ac:dyDescent="0.25">
      <c r="B690" s="5"/>
      <c r="C690" s="5"/>
      <c r="D690" s="5"/>
      <c r="E690" s="5"/>
      <c r="F690" s="5"/>
    </row>
    <row r="691" spans="2:6" x14ac:dyDescent="0.25">
      <c r="B691" s="5"/>
      <c r="C691" s="5"/>
      <c r="D691" s="5"/>
      <c r="E691" s="5"/>
      <c r="F691" s="5"/>
    </row>
    <row r="692" spans="2:6" x14ac:dyDescent="0.25">
      <c r="B692" s="5"/>
      <c r="C692" s="5"/>
      <c r="D692" s="5"/>
      <c r="E692" s="5"/>
      <c r="F692" s="5"/>
    </row>
    <row r="693" spans="2:6" x14ac:dyDescent="0.25">
      <c r="B693" s="5"/>
      <c r="C693" s="5"/>
      <c r="D693" s="5"/>
      <c r="E693" s="5"/>
      <c r="F693" s="5"/>
    </row>
    <row r="694" spans="2:6" x14ac:dyDescent="0.25">
      <c r="B694" s="5"/>
      <c r="C694" s="5"/>
      <c r="D694" s="5"/>
      <c r="E694" s="5"/>
      <c r="F694" s="5"/>
    </row>
    <row r="695" spans="2:6" x14ac:dyDescent="0.25">
      <c r="B695" s="5"/>
      <c r="C695" s="5"/>
      <c r="D695" s="5"/>
      <c r="E695" s="5"/>
      <c r="F695" s="5"/>
    </row>
    <row r="696" spans="2:6" x14ac:dyDescent="0.25">
      <c r="B696" s="5"/>
      <c r="C696" s="5"/>
      <c r="D696" s="5"/>
      <c r="E696" s="5"/>
      <c r="F696" s="5"/>
    </row>
    <row r="697" spans="2:6" x14ac:dyDescent="0.25">
      <c r="B697" s="5"/>
      <c r="C697" s="5"/>
      <c r="D697" s="5"/>
      <c r="E697" s="5"/>
      <c r="F697" s="5"/>
    </row>
    <row r="698" spans="2:6" x14ac:dyDescent="0.25">
      <c r="B698" s="5"/>
      <c r="C698" s="5"/>
      <c r="D698" s="5"/>
      <c r="E698" s="5"/>
      <c r="F698" s="5"/>
    </row>
    <row r="699" spans="2:6" x14ac:dyDescent="0.25">
      <c r="B699" s="5"/>
      <c r="C699" s="5"/>
      <c r="D699" s="5"/>
      <c r="E699" s="5"/>
      <c r="F699" s="5"/>
    </row>
    <row r="700" spans="2:6" x14ac:dyDescent="0.25">
      <c r="B700" s="5"/>
      <c r="C700" s="5"/>
      <c r="D700" s="5"/>
      <c r="E700" s="5"/>
      <c r="F700" s="5"/>
    </row>
    <row r="701" spans="2:6" x14ac:dyDescent="0.25">
      <c r="B701" s="5"/>
      <c r="C701" s="5"/>
      <c r="D701" s="5"/>
      <c r="E701" s="5"/>
      <c r="F701" s="5"/>
    </row>
    <row r="702" spans="2:6" x14ac:dyDescent="0.25">
      <c r="B702" s="5"/>
      <c r="C702" s="5"/>
      <c r="D702" s="5"/>
      <c r="E702" s="5"/>
      <c r="F702" s="5"/>
    </row>
    <row r="703" spans="2:6" x14ac:dyDescent="0.25">
      <c r="B703" s="5"/>
      <c r="C703" s="5"/>
      <c r="D703" s="5"/>
      <c r="E703" s="5"/>
      <c r="F703" s="5"/>
    </row>
    <row r="704" spans="2:6" x14ac:dyDescent="0.25">
      <c r="B704" s="5"/>
      <c r="C704" s="5"/>
      <c r="D704" s="5"/>
      <c r="E704" s="5"/>
      <c r="F704" s="5"/>
    </row>
    <row r="705" spans="2:6" x14ac:dyDescent="0.25">
      <c r="B705" s="5"/>
      <c r="C705" s="5"/>
      <c r="D705" s="5"/>
      <c r="E705" s="5"/>
      <c r="F705" s="5"/>
    </row>
    <row r="706" spans="2:6" x14ac:dyDescent="0.25">
      <c r="B706" s="5"/>
      <c r="C706" s="5"/>
      <c r="D706" s="5"/>
      <c r="E706" s="5"/>
      <c r="F706" s="5"/>
    </row>
    <row r="707" spans="2:6" x14ac:dyDescent="0.25">
      <c r="B707" s="5"/>
      <c r="C707" s="5"/>
      <c r="D707" s="5"/>
      <c r="E707" s="5"/>
      <c r="F707" s="5"/>
    </row>
    <row r="708" spans="2:6" x14ac:dyDescent="0.25">
      <c r="B708" s="5"/>
      <c r="C708" s="5"/>
      <c r="D708" s="5"/>
      <c r="E708" s="5"/>
      <c r="F708" s="5"/>
    </row>
    <row r="709" spans="2:6" x14ac:dyDescent="0.25">
      <c r="B709" s="5"/>
      <c r="C709" s="5"/>
      <c r="D709" s="5"/>
      <c r="E709" s="5"/>
      <c r="F709" s="5"/>
    </row>
    <row r="710" spans="2:6" x14ac:dyDescent="0.25">
      <c r="B710" s="5"/>
      <c r="C710" s="5"/>
      <c r="D710" s="5"/>
      <c r="E710" s="5"/>
      <c r="F710" s="5"/>
    </row>
    <row r="711" spans="2:6" x14ac:dyDescent="0.25">
      <c r="B711" s="5"/>
      <c r="C711" s="5"/>
      <c r="D711" s="5"/>
      <c r="E711" s="5"/>
      <c r="F711" s="5"/>
    </row>
    <row r="712" spans="2:6" x14ac:dyDescent="0.25">
      <c r="B712" s="5"/>
      <c r="C712" s="5"/>
      <c r="D712" s="5"/>
      <c r="E712" s="5"/>
      <c r="F712" s="5"/>
    </row>
    <row r="713" spans="2:6" x14ac:dyDescent="0.25">
      <c r="B713" s="5"/>
      <c r="C713" s="5"/>
      <c r="D713" s="5"/>
      <c r="E713" s="5"/>
      <c r="F713" s="5"/>
    </row>
    <row r="714" spans="2:6" x14ac:dyDescent="0.25">
      <c r="B714" s="5"/>
      <c r="C714" s="5"/>
      <c r="D714" s="5"/>
      <c r="E714" s="5"/>
      <c r="F714" s="5"/>
    </row>
    <row r="715" spans="2:6" x14ac:dyDescent="0.25">
      <c r="B715" s="5"/>
      <c r="C715" s="5"/>
      <c r="D715" s="5"/>
      <c r="E715" s="5"/>
      <c r="F715" s="5"/>
    </row>
    <row r="716" spans="2:6" x14ac:dyDescent="0.25">
      <c r="B716" s="5"/>
      <c r="C716" s="5"/>
      <c r="D716" s="5"/>
      <c r="E716" s="5"/>
      <c r="F716" s="5"/>
    </row>
    <row r="717" spans="2:6" x14ac:dyDescent="0.25">
      <c r="B717" s="5"/>
      <c r="C717" s="5"/>
      <c r="D717" s="5"/>
      <c r="E717" s="5"/>
      <c r="F717" s="5"/>
    </row>
    <row r="718" spans="2:6" x14ac:dyDescent="0.25">
      <c r="B718" s="5"/>
      <c r="C718" s="5"/>
      <c r="D718" s="5"/>
      <c r="E718" s="5"/>
      <c r="F718" s="5"/>
    </row>
    <row r="719" spans="2:6" x14ac:dyDescent="0.25">
      <c r="B719" s="5"/>
      <c r="C719" s="5"/>
      <c r="D719" s="5"/>
      <c r="E719" s="5"/>
      <c r="F719" s="5"/>
    </row>
    <row r="720" spans="2:6" x14ac:dyDescent="0.25">
      <c r="B720" s="5"/>
      <c r="C720" s="5"/>
      <c r="D720" s="5"/>
      <c r="E720" s="5"/>
      <c r="F720" s="5"/>
    </row>
    <row r="721" spans="2:6" x14ac:dyDescent="0.25">
      <c r="B721" s="5"/>
      <c r="C721" s="5"/>
      <c r="D721" s="5"/>
      <c r="E721" s="5"/>
      <c r="F721" s="5"/>
    </row>
    <row r="722" spans="2:6" x14ac:dyDescent="0.25">
      <c r="B722" s="5"/>
      <c r="C722" s="5"/>
      <c r="D722" s="5"/>
      <c r="E722" s="5"/>
      <c r="F722" s="5"/>
    </row>
    <row r="723" spans="2:6" x14ac:dyDescent="0.25">
      <c r="B723" s="5"/>
      <c r="C723" s="5"/>
      <c r="D723" s="5"/>
      <c r="E723" s="5"/>
      <c r="F723" s="5"/>
    </row>
    <row r="724" spans="2:6" x14ac:dyDescent="0.25">
      <c r="B724" s="5"/>
      <c r="C724" s="5"/>
      <c r="D724" s="5"/>
      <c r="E724" s="5"/>
      <c r="F724" s="5"/>
    </row>
    <row r="725" spans="2:6" x14ac:dyDescent="0.25">
      <c r="B725" s="5"/>
      <c r="C725" s="5"/>
      <c r="D725" s="5"/>
      <c r="E725" s="5"/>
      <c r="F725" s="5"/>
    </row>
    <row r="726" spans="2:6" x14ac:dyDescent="0.25">
      <c r="B726" s="5"/>
      <c r="C726" s="5"/>
      <c r="D726" s="5"/>
      <c r="E726" s="5"/>
      <c r="F726" s="5"/>
    </row>
    <row r="727" spans="2:6" x14ac:dyDescent="0.25">
      <c r="B727" s="5"/>
      <c r="C727" s="5"/>
      <c r="D727" s="5"/>
      <c r="E727" s="5"/>
      <c r="F727" s="5"/>
    </row>
    <row r="728" spans="2:6" x14ac:dyDescent="0.25">
      <c r="B728" s="5"/>
      <c r="C728" s="5"/>
      <c r="D728" s="5"/>
      <c r="E728" s="5"/>
      <c r="F728" s="5"/>
    </row>
    <row r="729" spans="2:6" x14ac:dyDescent="0.25">
      <c r="B729" s="5"/>
      <c r="C729" s="5"/>
      <c r="D729" s="5"/>
      <c r="E729" s="5"/>
      <c r="F729" s="5"/>
    </row>
    <row r="730" spans="2:6" x14ac:dyDescent="0.25">
      <c r="B730" s="5"/>
      <c r="C730" s="5"/>
      <c r="D730" s="5"/>
      <c r="E730" s="5"/>
      <c r="F730" s="5"/>
    </row>
    <row r="731" spans="2:6" x14ac:dyDescent="0.25">
      <c r="B731" s="5"/>
      <c r="C731" s="5"/>
      <c r="D731" s="5"/>
      <c r="E731" s="5"/>
      <c r="F731" s="5"/>
    </row>
    <row r="732" spans="2:6" x14ac:dyDescent="0.25">
      <c r="B732" s="5"/>
      <c r="C732" s="5"/>
      <c r="D732" s="5"/>
      <c r="E732" s="5"/>
      <c r="F732" s="5"/>
    </row>
    <row r="733" spans="2:6" x14ac:dyDescent="0.25">
      <c r="B733" s="5"/>
      <c r="C733" s="5"/>
      <c r="D733" s="5"/>
      <c r="E733" s="5"/>
      <c r="F733" s="5"/>
    </row>
    <row r="734" spans="2:6" x14ac:dyDescent="0.25">
      <c r="B734" s="5"/>
      <c r="C734" s="5"/>
      <c r="D734" s="5"/>
      <c r="E734" s="5"/>
      <c r="F734" s="5"/>
    </row>
    <row r="735" spans="2:6" x14ac:dyDescent="0.25">
      <c r="B735" s="5"/>
      <c r="C735" s="5"/>
      <c r="D735" s="5"/>
      <c r="E735" s="5"/>
      <c r="F735" s="5"/>
    </row>
    <row r="736" spans="2:6" x14ac:dyDescent="0.25">
      <c r="B736" s="5"/>
      <c r="C736" s="5"/>
      <c r="D736" s="5"/>
      <c r="E736" s="5"/>
      <c r="F736" s="5"/>
    </row>
    <row r="737" spans="2:6" x14ac:dyDescent="0.25">
      <c r="B737" s="5"/>
      <c r="C737" s="5"/>
      <c r="D737" s="5"/>
      <c r="E737" s="5"/>
      <c r="F737" s="5"/>
    </row>
    <row r="738" spans="2:6" x14ac:dyDescent="0.25">
      <c r="B738" s="5"/>
      <c r="C738" s="5"/>
      <c r="D738" s="5"/>
      <c r="E738" s="5"/>
      <c r="F738" s="5"/>
    </row>
    <row r="739" spans="2:6" x14ac:dyDescent="0.25">
      <c r="B739" s="5"/>
      <c r="C739" s="5"/>
      <c r="D739" s="5"/>
      <c r="E739" s="5"/>
      <c r="F739" s="5"/>
    </row>
    <row r="740" spans="2:6" x14ac:dyDescent="0.25">
      <c r="B740" s="5"/>
      <c r="C740" s="5"/>
      <c r="D740" s="5"/>
      <c r="E740" s="5"/>
      <c r="F740" s="5"/>
    </row>
    <row r="741" spans="2:6" x14ac:dyDescent="0.25">
      <c r="B741" s="5"/>
      <c r="C741" s="5"/>
      <c r="D741" s="5"/>
      <c r="E741" s="5"/>
      <c r="F741" s="5"/>
    </row>
    <row r="742" spans="2:6" x14ac:dyDescent="0.25">
      <c r="B742" s="5"/>
      <c r="C742" s="5"/>
      <c r="D742" s="5"/>
      <c r="E742" s="5"/>
      <c r="F742" s="5"/>
    </row>
    <row r="743" spans="2:6" x14ac:dyDescent="0.25">
      <c r="B743" s="5"/>
      <c r="C743" s="5"/>
      <c r="D743" s="5"/>
      <c r="E743" s="5"/>
      <c r="F743" s="5"/>
    </row>
    <row r="744" spans="2:6" x14ac:dyDescent="0.25">
      <c r="B744" s="5"/>
      <c r="C744" s="5"/>
      <c r="D744" s="5"/>
      <c r="E744" s="5"/>
      <c r="F744" s="5"/>
    </row>
    <row r="745" spans="2:6" x14ac:dyDescent="0.25">
      <c r="B745" s="5"/>
      <c r="C745" s="5"/>
      <c r="D745" s="5"/>
      <c r="E745" s="5"/>
      <c r="F745" s="5"/>
    </row>
    <row r="746" spans="2:6" x14ac:dyDescent="0.25">
      <c r="B746" s="5"/>
      <c r="C746" s="5"/>
      <c r="D746" s="5"/>
      <c r="E746" s="5"/>
      <c r="F746" s="5"/>
    </row>
    <row r="747" spans="2:6" x14ac:dyDescent="0.25">
      <c r="B747" s="5"/>
      <c r="C747" s="5"/>
      <c r="D747" s="5"/>
      <c r="E747" s="5"/>
      <c r="F747" s="5"/>
    </row>
    <row r="748" spans="2:6" x14ac:dyDescent="0.25">
      <c r="B748" s="5"/>
      <c r="C748" s="5"/>
      <c r="D748" s="5"/>
      <c r="E748" s="5"/>
      <c r="F748" s="5"/>
    </row>
    <row r="749" spans="2:6" x14ac:dyDescent="0.25">
      <c r="B749" s="5"/>
      <c r="C749" s="5"/>
      <c r="D749" s="5"/>
      <c r="E749" s="5"/>
      <c r="F749" s="5"/>
    </row>
    <row r="750" spans="2:6" x14ac:dyDescent="0.25">
      <c r="B750" s="5"/>
      <c r="C750" s="5"/>
      <c r="D750" s="5"/>
      <c r="E750" s="5"/>
      <c r="F750" s="5"/>
    </row>
    <row r="751" spans="2:6" x14ac:dyDescent="0.25">
      <c r="B751" s="5"/>
      <c r="C751" s="5"/>
      <c r="D751" s="5"/>
      <c r="E751" s="5"/>
      <c r="F751" s="5"/>
    </row>
    <row r="752" spans="2:6" x14ac:dyDescent="0.25">
      <c r="B752" s="5"/>
      <c r="C752" s="5"/>
      <c r="D752" s="5"/>
      <c r="E752" s="5"/>
      <c r="F752" s="5"/>
    </row>
    <row r="753" spans="2:6" x14ac:dyDescent="0.25">
      <c r="B753" s="5"/>
      <c r="C753" s="5"/>
      <c r="D753" s="5"/>
      <c r="E753" s="5"/>
      <c r="F753" s="5"/>
    </row>
    <row r="754" spans="2:6" x14ac:dyDescent="0.25">
      <c r="B754" s="5"/>
      <c r="C754" s="5"/>
      <c r="D754" s="5"/>
      <c r="E754" s="5"/>
      <c r="F754" s="5"/>
    </row>
    <row r="755" spans="2:6" x14ac:dyDescent="0.25">
      <c r="B755" s="5"/>
      <c r="C755" s="5"/>
      <c r="D755" s="5"/>
      <c r="E755" s="5"/>
      <c r="F755" s="5"/>
    </row>
    <row r="756" spans="2:6" x14ac:dyDescent="0.25">
      <c r="B756" s="5"/>
      <c r="C756" s="5"/>
      <c r="D756" s="5"/>
      <c r="E756" s="5"/>
      <c r="F756" s="5"/>
    </row>
    <row r="757" spans="2:6" x14ac:dyDescent="0.25">
      <c r="B757" s="5"/>
      <c r="C757" s="5"/>
      <c r="D757" s="5"/>
      <c r="E757" s="5"/>
      <c r="F757" s="5"/>
    </row>
    <row r="758" spans="2:6" x14ac:dyDescent="0.25">
      <c r="B758" s="5"/>
      <c r="C758" s="5"/>
      <c r="D758" s="5"/>
      <c r="E758" s="5"/>
      <c r="F758" s="5"/>
    </row>
    <row r="759" spans="2:6" x14ac:dyDescent="0.25">
      <c r="B759" s="5"/>
      <c r="C759" s="5"/>
      <c r="D759" s="5"/>
      <c r="E759" s="5"/>
      <c r="F759" s="5"/>
    </row>
    <row r="760" spans="2:6" x14ac:dyDescent="0.25">
      <c r="B760" s="5"/>
      <c r="C760" s="5"/>
      <c r="D760" s="5"/>
      <c r="E760" s="5"/>
      <c r="F760" s="5"/>
    </row>
    <row r="761" spans="2:6" x14ac:dyDescent="0.25">
      <c r="B761" s="5"/>
      <c r="C761" s="5"/>
      <c r="D761" s="5"/>
      <c r="E761" s="5"/>
      <c r="F761" s="5"/>
    </row>
    <row r="762" spans="2:6" x14ac:dyDescent="0.25">
      <c r="B762" s="5"/>
      <c r="C762" s="5"/>
      <c r="D762" s="5"/>
      <c r="E762" s="5"/>
      <c r="F762" s="5"/>
    </row>
    <row r="763" spans="2:6" x14ac:dyDescent="0.25">
      <c r="B763" s="5"/>
      <c r="C763" s="5"/>
      <c r="D763" s="5"/>
      <c r="E763" s="5"/>
      <c r="F763" s="5"/>
    </row>
    <row r="764" spans="2:6" x14ac:dyDescent="0.25">
      <c r="B764" s="5"/>
      <c r="C764" s="5"/>
      <c r="D764" s="5"/>
      <c r="E764" s="5"/>
      <c r="F764" s="5"/>
    </row>
    <row r="765" spans="2:6" x14ac:dyDescent="0.25">
      <c r="B765" s="5"/>
      <c r="C765" s="5"/>
      <c r="D765" s="5"/>
      <c r="E765" s="5"/>
      <c r="F765" s="5"/>
    </row>
    <row r="766" spans="2:6" x14ac:dyDescent="0.25">
      <c r="B766" s="5"/>
      <c r="C766" s="5"/>
      <c r="D766" s="5"/>
      <c r="E766" s="5"/>
      <c r="F766" s="5"/>
    </row>
    <row r="767" spans="2:6" x14ac:dyDescent="0.25">
      <c r="B767" s="5"/>
      <c r="C767" s="5"/>
      <c r="D767" s="5"/>
      <c r="E767" s="5"/>
      <c r="F767" s="5"/>
    </row>
    <row r="768" spans="2:6" x14ac:dyDescent="0.25">
      <c r="B768" s="5"/>
      <c r="C768" s="5"/>
      <c r="D768" s="5"/>
      <c r="E768" s="5"/>
      <c r="F768" s="5"/>
    </row>
    <row r="769" spans="2:6" x14ac:dyDescent="0.25">
      <c r="B769" s="5"/>
      <c r="C769" s="5"/>
      <c r="D769" s="5"/>
      <c r="E769" s="5"/>
      <c r="F769" s="5"/>
    </row>
    <row r="770" spans="2:6" x14ac:dyDescent="0.25">
      <c r="B770" s="5"/>
      <c r="C770" s="5"/>
      <c r="D770" s="5"/>
      <c r="E770" s="5"/>
      <c r="F770" s="5"/>
    </row>
    <row r="771" spans="2:6" x14ac:dyDescent="0.25">
      <c r="B771" s="5"/>
      <c r="C771" s="5"/>
      <c r="D771" s="5"/>
      <c r="E771" s="5"/>
      <c r="F771" s="5"/>
    </row>
    <row r="772" spans="2:6" x14ac:dyDescent="0.25">
      <c r="B772" s="5"/>
      <c r="C772" s="5"/>
      <c r="D772" s="5"/>
      <c r="E772" s="5"/>
      <c r="F772" s="5"/>
    </row>
    <row r="773" spans="2:6" x14ac:dyDescent="0.25">
      <c r="B773" s="5"/>
      <c r="C773" s="5"/>
      <c r="D773" s="5"/>
      <c r="E773" s="5"/>
      <c r="F773" s="5"/>
    </row>
    <row r="774" spans="2:6" x14ac:dyDescent="0.25">
      <c r="B774" s="5"/>
      <c r="C774" s="5"/>
      <c r="D774" s="5"/>
      <c r="E774" s="5"/>
      <c r="F774" s="5"/>
    </row>
    <row r="775" spans="2:6" x14ac:dyDescent="0.25">
      <c r="B775" s="5"/>
      <c r="C775" s="5"/>
      <c r="D775" s="5"/>
      <c r="E775" s="5"/>
      <c r="F775" s="5"/>
    </row>
    <row r="776" spans="2:6" x14ac:dyDescent="0.25">
      <c r="B776" s="5"/>
      <c r="C776" s="5"/>
      <c r="D776" s="5"/>
      <c r="E776" s="5"/>
      <c r="F776" s="5"/>
    </row>
    <row r="777" spans="2:6" x14ac:dyDescent="0.25">
      <c r="B777" s="5"/>
      <c r="C777" s="5"/>
      <c r="D777" s="5"/>
      <c r="E777" s="5"/>
      <c r="F777" s="5"/>
    </row>
    <row r="778" spans="2:6" x14ac:dyDescent="0.25">
      <c r="B778" s="5"/>
      <c r="C778" s="5"/>
      <c r="D778" s="5"/>
      <c r="E778" s="5"/>
      <c r="F778" s="5"/>
    </row>
    <row r="779" spans="2:6" x14ac:dyDescent="0.25">
      <c r="B779" s="5"/>
      <c r="C779" s="5"/>
      <c r="D779" s="5"/>
      <c r="E779" s="5"/>
      <c r="F779" s="5"/>
    </row>
    <row r="780" spans="2:6" x14ac:dyDescent="0.25">
      <c r="B780" s="5"/>
      <c r="C780" s="5"/>
      <c r="D780" s="5"/>
      <c r="E780" s="5"/>
      <c r="F780" s="5"/>
    </row>
    <row r="781" spans="2:6" x14ac:dyDescent="0.25">
      <c r="B781" s="5"/>
      <c r="C781" s="5"/>
      <c r="D781" s="5"/>
      <c r="E781" s="5"/>
      <c r="F781" s="5"/>
    </row>
    <row r="782" spans="2:6" x14ac:dyDescent="0.25">
      <c r="B782" s="5"/>
      <c r="C782" s="5"/>
      <c r="D782" s="5"/>
      <c r="E782" s="5"/>
      <c r="F782" s="5"/>
    </row>
    <row r="783" spans="2:6" x14ac:dyDescent="0.25">
      <c r="B783" s="5"/>
      <c r="C783" s="5"/>
      <c r="D783" s="5"/>
      <c r="E783" s="5"/>
      <c r="F783" s="5"/>
    </row>
    <row r="784" spans="2:6" x14ac:dyDescent="0.25">
      <c r="B784" s="5"/>
      <c r="C784" s="5"/>
      <c r="D784" s="5"/>
      <c r="E784" s="5"/>
      <c r="F784" s="5"/>
    </row>
    <row r="785" spans="2:6" x14ac:dyDescent="0.25">
      <c r="B785" s="5"/>
      <c r="C785" s="5"/>
      <c r="D785" s="5"/>
      <c r="E785" s="5"/>
      <c r="F785" s="5"/>
    </row>
    <row r="786" spans="2:6" x14ac:dyDescent="0.25">
      <c r="B786" s="5"/>
      <c r="C786" s="5"/>
      <c r="D786" s="5"/>
      <c r="E786" s="5"/>
      <c r="F786" s="5"/>
    </row>
    <row r="787" spans="2:6" x14ac:dyDescent="0.25">
      <c r="B787" s="5"/>
      <c r="C787" s="5"/>
      <c r="D787" s="5"/>
      <c r="E787" s="5"/>
      <c r="F787" s="5"/>
    </row>
    <row r="788" spans="2:6" x14ac:dyDescent="0.25">
      <c r="B788" s="5"/>
      <c r="C788" s="5"/>
      <c r="D788" s="5"/>
      <c r="E788" s="5"/>
      <c r="F788" s="5"/>
    </row>
    <row r="789" spans="2:6" x14ac:dyDescent="0.25">
      <c r="B789" s="5"/>
      <c r="C789" s="5"/>
      <c r="D789" s="5"/>
      <c r="E789" s="5"/>
      <c r="F789" s="5"/>
    </row>
    <row r="790" spans="2:6" x14ac:dyDescent="0.25">
      <c r="B790" s="5"/>
      <c r="C790" s="5"/>
      <c r="D790" s="5"/>
      <c r="E790" s="5"/>
      <c r="F790" s="5"/>
    </row>
    <row r="791" spans="2:6" x14ac:dyDescent="0.25">
      <c r="B791" s="5"/>
      <c r="C791" s="5"/>
      <c r="D791" s="5"/>
      <c r="E791" s="5"/>
      <c r="F791" s="5"/>
    </row>
    <row r="792" spans="2:6" x14ac:dyDescent="0.25">
      <c r="B792" s="5"/>
      <c r="C792" s="5"/>
      <c r="D792" s="5"/>
      <c r="E792" s="5"/>
      <c r="F792" s="5"/>
    </row>
    <row r="793" spans="2:6" x14ac:dyDescent="0.25">
      <c r="B793" s="5"/>
      <c r="C793" s="5"/>
      <c r="D793" s="5"/>
      <c r="E793" s="5"/>
      <c r="F793" s="5"/>
    </row>
    <row r="794" spans="2:6" x14ac:dyDescent="0.25">
      <c r="B794" s="5"/>
      <c r="C794" s="5"/>
      <c r="D794" s="5"/>
      <c r="E794" s="5"/>
      <c r="F794" s="5"/>
    </row>
    <row r="795" spans="2:6" x14ac:dyDescent="0.25">
      <c r="B795" s="5"/>
      <c r="C795" s="5"/>
      <c r="D795" s="5"/>
      <c r="E795" s="5"/>
      <c r="F795" s="5"/>
    </row>
    <row r="796" spans="2:6" x14ac:dyDescent="0.25">
      <c r="B796" s="5"/>
      <c r="C796" s="5"/>
      <c r="D796" s="5"/>
      <c r="E796" s="5"/>
      <c r="F796" s="5"/>
    </row>
    <row r="797" spans="2:6" x14ac:dyDescent="0.25">
      <c r="B797" s="5"/>
      <c r="C797" s="5"/>
      <c r="D797" s="5"/>
      <c r="E797" s="5"/>
      <c r="F797" s="5"/>
    </row>
    <row r="798" spans="2:6" x14ac:dyDescent="0.25">
      <c r="B798" s="5"/>
      <c r="C798" s="5"/>
      <c r="D798" s="5"/>
      <c r="E798" s="5"/>
      <c r="F798" s="5"/>
    </row>
    <row r="799" spans="2:6" x14ac:dyDescent="0.25">
      <c r="B799" s="5"/>
      <c r="C799" s="5"/>
      <c r="D799" s="5"/>
      <c r="E799" s="5"/>
      <c r="F799" s="5"/>
    </row>
    <row r="800" spans="2:6" x14ac:dyDescent="0.25">
      <c r="B800" s="5"/>
      <c r="C800" s="5"/>
      <c r="D800" s="5"/>
      <c r="E800" s="5"/>
      <c r="F800" s="5"/>
    </row>
    <row r="801" spans="2:6" x14ac:dyDescent="0.25">
      <c r="B801" s="5"/>
      <c r="C801" s="5"/>
      <c r="D801" s="5"/>
      <c r="E801" s="5"/>
      <c r="F801" s="5"/>
    </row>
    <row r="802" spans="2:6" x14ac:dyDescent="0.25">
      <c r="B802" s="5"/>
      <c r="C802" s="5"/>
      <c r="D802" s="5"/>
      <c r="E802" s="5"/>
      <c r="F802" s="5"/>
    </row>
    <row r="803" spans="2:6" x14ac:dyDescent="0.25">
      <c r="B803" s="5"/>
      <c r="C803" s="5"/>
      <c r="D803" s="5"/>
      <c r="E803" s="5"/>
      <c r="F803" s="5"/>
    </row>
    <row r="804" spans="2:6" x14ac:dyDescent="0.25">
      <c r="B804" s="5"/>
      <c r="C804" s="5"/>
      <c r="D804" s="5"/>
      <c r="E804" s="5"/>
      <c r="F804" s="5"/>
    </row>
    <row r="805" spans="2:6" x14ac:dyDescent="0.25">
      <c r="B805" s="5"/>
      <c r="C805" s="5"/>
      <c r="D805" s="5"/>
      <c r="E805" s="5"/>
      <c r="F805" s="5"/>
    </row>
    <row r="806" spans="2:6" x14ac:dyDescent="0.25">
      <c r="B806" s="5"/>
      <c r="C806" s="5"/>
      <c r="D806" s="5"/>
      <c r="E806" s="5"/>
      <c r="F806" s="5"/>
    </row>
    <row r="807" spans="2:6" x14ac:dyDescent="0.25">
      <c r="B807" s="5"/>
      <c r="C807" s="5"/>
      <c r="D807" s="5"/>
      <c r="E807" s="5"/>
      <c r="F807" s="5"/>
    </row>
    <row r="808" spans="2:6" x14ac:dyDescent="0.25">
      <c r="B808" s="5"/>
      <c r="C808" s="5"/>
      <c r="D808" s="5"/>
      <c r="E808" s="5"/>
      <c r="F808" s="5"/>
    </row>
    <row r="809" spans="2:6" x14ac:dyDescent="0.25">
      <c r="B809" s="5"/>
      <c r="C809" s="5"/>
      <c r="D809" s="5"/>
      <c r="E809" s="5"/>
      <c r="F809" s="5"/>
    </row>
    <row r="810" spans="2:6" x14ac:dyDescent="0.25">
      <c r="B810" s="5"/>
      <c r="C810" s="5"/>
      <c r="D810" s="5"/>
      <c r="E810" s="5"/>
      <c r="F810" s="5"/>
    </row>
    <row r="811" spans="2:6" x14ac:dyDescent="0.25">
      <c r="B811" s="5"/>
      <c r="C811" s="5"/>
      <c r="D811" s="5"/>
      <c r="E811" s="5"/>
      <c r="F811" s="5"/>
    </row>
    <row r="812" spans="2:6" x14ac:dyDescent="0.25">
      <c r="B812" s="5"/>
      <c r="C812" s="5"/>
      <c r="D812" s="5"/>
      <c r="E812" s="5"/>
      <c r="F812" s="5"/>
    </row>
    <row r="813" spans="2:6" x14ac:dyDescent="0.25">
      <c r="B813" s="5"/>
      <c r="C813" s="5"/>
      <c r="D813" s="5"/>
      <c r="E813" s="5"/>
      <c r="F813" s="5"/>
    </row>
    <row r="814" spans="2:6" x14ac:dyDescent="0.25">
      <c r="B814" s="5"/>
      <c r="C814" s="5"/>
      <c r="D814" s="5"/>
      <c r="E814" s="5"/>
      <c r="F814" s="5"/>
    </row>
    <row r="815" spans="2:6" x14ac:dyDescent="0.25">
      <c r="B815" s="5"/>
      <c r="C815" s="5"/>
      <c r="D815" s="5"/>
      <c r="E815" s="5"/>
      <c r="F815" s="5"/>
    </row>
    <row r="816" spans="2:6" x14ac:dyDescent="0.25">
      <c r="B816" s="5"/>
      <c r="C816" s="5"/>
      <c r="D816" s="5"/>
      <c r="E816" s="5"/>
      <c r="F816" s="5"/>
    </row>
    <row r="817" spans="2:6" x14ac:dyDescent="0.25">
      <c r="B817" s="5"/>
      <c r="C817" s="5"/>
      <c r="D817" s="5"/>
      <c r="E817" s="5"/>
      <c r="F817" s="5"/>
    </row>
    <row r="818" spans="2:6" x14ac:dyDescent="0.25">
      <c r="B818" s="5"/>
      <c r="C818" s="5"/>
      <c r="D818" s="5"/>
      <c r="E818" s="5"/>
      <c r="F818" s="5"/>
    </row>
    <row r="819" spans="2:6" x14ac:dyDescent="0.25">
      <c r="B819" s="5"/>
      <c r="C819" s="5"/>
      <c r="D819" s="5"/>
      <c r="E819" s="5"/>
      <c r="F819" s="5"/>
    </row>
    <row r="820" spans="2:6" x14ac:dyDescent="0.25">
      <c r="B820" s="5"/>
      <c r="C820" s="5"/>
      <c r="D820" s="5"/>
      <c r="E820" s="5"/>
      <c r="F820" s="5"/>
    </row>
    <row r="821" spans="2:6" x14ac:dyDescent="0.25">
      <c r="B821" s="5"/>
      <c r="C821" s="5"/>
      <c r="D821" s="5"/>
      <c r="E821" s="5"/>
      <c r="F821" s="5"/>
    </row>
    <row r="822" spans="2:6" x14ac:dyDescent="0.25">
      <c r="B822" s="5"/>
      <c r="C822" s="5"/>
      <c r="D822" s="5"/>
      <c r="E822" s="5"/>
      <c r="F822" s="5"/>
    </row>
    <row r="823" spans="2:6" x14ac:dyDescent="0.25">
      <c r="B823" s="5"/>
      <c r="C823" s="5"/>
      <c r="D823" s="5"/>
      <c r="E823" s="5"/>
      <c r="F823" s="5"/>
    </row>
    <row r="824" spans="2:6" x14ac:dyDescent="0.25">
      <c r="B824" s="5"/>
      <c r="C824" s="5"/>
      <c r="D824" s="5"/>
      <c r="E824" s="5"/>
      <c r="F824" s="5"/>
    </row>
    <row r="825" spans="2:6" x14ac:dyDescent="0.25">
      <c r="B825" s="5"/>
      <c r="C825" s="5"/>
      <c r="D825" s="5"/>
      <c r="E825" s="5"/>
      <c r="F825" s="5"/>
    </row>
    <row r="826" spans="2:6" x14ac:dyDescent="0.25">
      <c r="B826" s="5"/>
      <c r="C826" s="5"/>
      <c r="D826" s="5"/>
      <c r="E826" s="5"/>
      <c r="F826" s="5"/>
    </row>
    <row r="827" spans="2:6" x14ac:dyDescent="0.25">
      <c r="B827" s="5"/>
      <c r="C827" s="5"/>
      <c r="D827" s="5"/>
      <c r="E827" s="5"/>
      <c r="F827" s="5"/>
    </row>
    <row r="828" spans="2:6" x14ac:dyDescent="0.25">
      <c r="B828" s="5"/>
      <c r="C828" s="5"/>
      <c r="D828" s="5"/>
      <c r="E828" s="5"/>
      <c r="F828" s="5"/>
    </row>
    <row r="829" spans="2:6" x14ac:dyDescent="0.25">
      <c r="B829" s="5"/>
      <c r="C829" s="5"/>
      <c r="D829" s="5"/>
      <c r="E829" s="5"/>
      <c r="F829" s="5"/>
    </row>
    <row r="830" spans="2:6" x14ac:dyDescent="0.25">
      <c r="B830" s="5"/>
      <c r="C830" s="5"/>
      <c r="D830" s="5"/>
      <c r="E830" s="5"/>
      <c r="F830" s="5"/>
    </row>
    <row r="831" spans="2:6" x14ac:dyDescent="0.25">
      <c r="B831" s="5"/>
      <c r="C831" s="5"/>
      <c r="D831" s="5"/>
      <c r="E831" s="5"/>
      <c r="F831" s="5"/>
    </row>
    <row r="832" spans="2:6" x14ac:dyDescent="0.25">
      <c r="B832" s="5"/>
      <c r="C832" s="5"/>
      <c r="D832" s="5"/>
      <c r="E832" s="5"/>
      <c r="F832" s="5"/>
    </row>
    <row r="833" spans="2:6" x14ac:dyDescent="0.25">
      <c r="B833" s="5"/>
      <c r="C833" s="5"/>
      <c r="D833" s="5"/>
      <c r="E833" s="5"/>
      <c r="F833" s="5"/>
    </row>
    <row r="834" spans="2:6" x14ac:dyDescent="0.25">
      <c r="B834" s="5"/>
      <c r="C834" s="5"/>
      <c r="D834" s="5"/>
      <c r="E834" s="5"/>
      <c r="F834" s="5"/>
    </row>
    <row r="835" spans="2:6" x14ac:dyDescent="0.25">
      <c r="B835" s="5"/>
      <c r="C835" s="5"/>
      <c r="D835" s="5"/>
      <c r="E835" s="5"/>
      <c r="F835" s="5"/>
    </row>
    <row r="836" spans="2:6" x14ac:dyDescent="0.25">
      <c r="B836" s="5"/>
      <c r="C836" s="5"/>
      <c r="D836" s="5"/>
      <c r="E836" s="5"/>
      <c r="F836" s="5"/>
    </row>
    <row r="837" spans="2:6" x14ac:dyDescent="0.25">
      <c r="B837" s="5"/>
      <c r="C837" s="5"/>
      <c r="D837" s="5"/>
      <c r="E837" s="5"/>
      <c r="F837" s="5"/>
    </row>
    <row r="838" spans="2:6" x14ac:dyDescent="0.25">
      <c r="B838" s="5"/>
      <c r="C838" s="5"/>
      <c r="D838" s="5"/>
      <c r="E838" s="5"/>
      <c r="F838" s="5"/>
    </row>
    <row r="839" spans="2:6" x14ac:dyDescent="0.25">
      <c r="B839" s="5"/>
      <c r="C839" s="5"/>
      <c r="D839" s="5"/>
      <c r="E839" s="5"/>
      <c r="F839" s="5"/>
    </row>
    <row r="840" spans="2:6" x14ac:dyDescent="0.25">
      <c r="B840" s="5"/>
      <c r="C840" s="5"/>
      <c r="D840" s="5"/>
      <c r="E840" s="5"/>
      <c r="F840" s="5"/>
    </row>
    <row r="841" spans="2:6" x14ac:dyDescent="0.25">
      <c r="B841" s="5"/>
      <c r="C841" s="5"/>
      <c r="D841" s="5"/>
      <c r="E841" s="5"/>
      <c r="F841" s="5"/>
    </row>
    <row r="842" spans="2:6" x14ac:dyDescent="0.25">
      <c r="B842" s="5"/>
      <c r="C842" s="5"/>
      <c r="D842" s="5"/>
      <c r="E842" s="5"/>
      <c r="F842" s="5"/>
    </row>
    <row r="843" spans="2:6" x14ac:dyDescent="0.25">
      <c r="B843" s="5"/>
      <c r="C843" s="5"/>
      <c r="D843" s="5"/>
      <c r="E843" s="5"/>
      <c r="F843" s="5"/>
    </row>
    <row r="844" spans="2:6" x14ac:dyDescent="0.25">
      <c r="B844" s="5"/>
      <c r="C844" s="5"/>
      <c r="D844" s="5"/>
      <c r="E844" s="5"/>
      <c r="F844" s="5"/>
    </row>
    <row r="845" spans="2:6" x14ac:dyDescent="0.25">
      <c r="B845" s="5"/>
      <c r="C845" s="5"/>
      <c r="D845" s="5"/>
      <c r="E845" s="5"/>
      <c r="F845" s="5"/>
    </row>
    <row r="846" spans="2:6" x14ac:dyDescent="0.25">
      <c r="B846" s="5"/>
      <c r="C846" s="5"/>
      <c r="D846" s="5"/>
      <c r="E846" s="5"/>
      <c r="F846" s="5"/>
    </row>
    <row r="847" spans="2:6" x14ac:dyDescent="0.25">
      <c r="B847" s="5"/>
      <c r="C847" s="5"/>
      <c r="D847" s="5"/>
      <c r="E847" s="5"/>
      <c r="F847" s="5"/>
    </row>
    <row r="848" spans="2:6" x14ac:dyDescent="0.25">
      <c r="B848" s="5"/>
      <c r="C848" s="5"/>
      <c r="D848" s="5"/>
      <c r="E848" s="5"/>
      <c r="F848" s="5"/>
    </row>
    <row r="849" spans="2:6" x14ac:dyDescent="0.25">
      <c r="B849" s="5"/>
      <c r="C849" s="5"/>
      <c r="D849" s="5"/>
      <c r="E849" s="5"/>
      <c r="F849" s="5"/>
    </row>
    <row r="850" spans="2:6" x14ac:dyDescent="0.25">
      <c r="B850" s="5"/>
      <c r="C850" s="5"/>
      <c r="D850" s="5"/>
      <c r="E850" s="5"/>
      <c r="F850" s="5"/>
    </row>
    <row r="851" spans="2:6" x14ac:dyDescent="0.25">
      <c r="B851" s="5"/>
      <c r="C851" s="5"/>
      <c r="D851" s="5"/>
      <c r="E851" s="5"/>
      <c r="F851" s="5"/>
    </row>
    <row r="852" spans="2:6" x14ac:dyDescent="0.25">
      <c r="B852" s="5"/>
      <c r="C852" s="5"/>
      <c r="D852" s="5"/>
      <c r="E852" s="5"/>
      <c r="F852" s="5"/>
    </row>
    <row r="853" spans="2:6" x14ac:dyDescent="0.25">
      <c r="B853" s="5"/>
      <c r="C853" s="5"/>
      <c r="D853" s="5"/>
      <c r="E853" s="5"/>
      <c r="F853" s="5"/>
    </row>
    <row r="854" spans="2:6" x14ac:dyDescent="0.25">
      <c r="B854" s="5"/>
      <c r="C854" s="5"/>
      <c r="D854" s="5"/>
      <c r="E854" s="5"/>
      <c r="F854" s="5"/>
    </row>
    <row r="855" spans="2:6" x14ac:dyDescent="0.25">
      <c r="B855" s="5"/>
      <c r="C855" s="5"/>
      <c r="D855" s="5"/>
      <c r="E855" s="5"/>
      <c r="F855" s="5"/>
    </row>
    <row r="856" spans="2:6" x14ac:dyDescent="0.25">
      <c r="B856" s="5"/>
      <c r="C856" s="5"/>
      <c r="D856" s="5"/>
      <c r="E856" s="5"/>
      <c r="F856" s="5"/>
    </row>
    <row r="857" spans="2:6" x14ac:dyDescent="0.25">
      <c r="B857" s="5"/>
      <c r="C857" s="5"/>
      <c r="D857" s="5"/>
      <c r="E857" s="5"/>
      <c r="F857" s="5"/>
    </row>
    <row r="858" spans="2:6" x14ac:dyDescent="0.25">
      <c r="B858" s="5"/>
      <c r="C858" s="5"/>
      <c r="D858" s="5"/>
      <c r="E858" s="5"/>
      <c r="F858" s="5"/>
    </row>
    <row r="859" spans="2:6" x14ac:dyDescent="0.25">
      <c r="B859" s="5"/>
      <c r="C859" s="5"/>
      <c r="D859" s="5"/>
      <c r="E859" s="5"/>
      <c r="F859" s="5"/>
    </row>
    <row r="860" spans="2:6" x14ac:dyDescent="0.25">
      <c r="B860" s="5"/>
      <c r="C860" s="5"/>
      <c r="D860" s="5"/>
      <c r="E860" s="5"/>
      <c r="F860" s="5"/>
    </row>
    <row r="861" spans="2:6" x14ac:dyDescent="0.25">
      <c r="B861" s="5"/>
      <c r="C861" s="5"/>
      <c r="D861" s="5"/>
      <c r="E861" s="5"/>
      <c r="F861" s="5"/>
    </row>
    <row r="862" spans="2:6" x14ac:dyDescent="0.25">
      <c r="B862" s="5"/>
      <c r="C862" s="5"/>
      <c r="D862" s="5"/>
      <c r="E862" s="5"/>
      <c r="F862" s="5"/>
    </row>
    <row r="863" spans="2:6" x14ac:dyDescent="0.25">
      <c r="B863" s="5"/>
      <c r="C863" s="5"/>
      <c r="D863" s="5"/>
      <c r="E863" s="5"/>
      <c r="F863" s="5"/>
    </row>
    <row r="864" spans="2:6" x14ac:dyDescent="0.25">
      <c r="B864" s="5"/>
      <c r="C864" s="5"/>
      <c r="D864" s="5"/>
      <c r="E864" s="5"/>
      <c r="F864" s="5"/>
    </row>
    <row r="865" spans="2:6" x14ac:dyDescent="0.25">
      <c r="B865" s="5"/>
      <c r="C865" s="5"/>
      <c r="D865" s="5"/>
      <c r="E865" s="5"/>
      <c r="F865" s="5"/>
    </row>
    <row r="866" spans="2:6" x14ac:dyDescent="0.25">
      <c r="B866" s="5"/>
      <c r="C866" s="5"/>
      <c r="D866" s="5"/>
      <c r="E866" s="5"/>
      <c r="F866" s="5"/>
    </row>
    <row r="867" spans="2:6" x14ac:dyDescent="0.25">
      <c r="B867" s="5"/>
      <c r="C867" s="5"/>
      <c r="D867" s="5"/>
      <c r="E867" s="5"/>
      <c r="F867" s="5"/>
    </row>
    <row r="868" spans="2:6" x14ac:dyDescent="0.25">
      <c r="B868" s="5"/>
      <c r="C868" s="5"/>
      <c r="D868" s="5"/>
      <c r="E868" s="5"/>
      <c r="F868" s="5"/>
    </row>
    <row r="869" spans="2:6" x14ac:dyDescent="0.25">
      <c r="B869" s="5"/>
      <c r="C869" s="5"/>
      <c r="D869" s="5"/>
      <c r="E869" s="5"/>
      <c r="F869" s="5"/>
    </row>
    <row r="870" spans="2:6" x14ac:dyDescent="0.25">
      <c r="B870" s="5"/>
      <c r="C870" s="5"/>
      <c r="D870" s="5"/>
      <c r="E870" s="5"/>
      <c r="F870" s="5"/>
    </row>
    <row r="871" spans="2:6" x14ac:dyDescent="0.25">
      <c r="B871" s="5"/>
      <c r="C871" s="5"/>
      <c r="D871" s="5"/>
      <c r="E871" s="5"/>
      <c r="F871" s="5"/>
    </row>
    <row r="872" spans="2:6" x14ac:dyDescent="0.25">
      <c r="B872" s="5"/>
      <c r="C872" s="5"/>
      <c r="D872" s="5"/>
      <c r="E872" s="5"/>
      <c r="F872" s="5"/>
    </row>
    <row r="873" spans="2:6" x14ac:dyDescent="0.25">
      <c r="B873" s="5"/>
      <c r="C873" s="5"/>
      <c r="D873" s="5"/>
      <c r="E873" s="5"/>
      <c r="F873" s="5"/>
    </row>
    <row r="874" spans="2:6" x14ac:dyDescent="0.25">
      <c r="B874" s="5"/>
      <c r="C874" s="5"/>
      <c r="D874" s="5"/>
      <c r="E874" s="5"/>
      <c r="F874" s="5"/>
    </row>
    <row r="875" spans="2:6" x14ac:dyDescent="0.25">
      <c r="B875" s="5"/>
      <c r="C875" s="5"/>
      <c r="D875" s="5"/>
      <c r="E875" s="5"/>
      <c r="F875" s="5"/>
    </row>
    <row r="876" spans="2:6" x14ac:dyDescent="0.25">
      <c r="B876" s="5"/>
      <c r="C876" s="5"/>
      <c r="D876" s="5"/>
      <c r="E876" s="5"/>
      <c r="F876" s="5"/>
    </row>
    <row r="877" spans="2:6" x14ac:dyDescent="0.25">
      <c r="B877" s="5"/>
      <c r="C877" s="5"/>
      <c r="D877" s="5"/>
      <c r="E877" s="5"/>
      <c r="F877" s="5"/>
    </row>
    <row r="878" spans="2:6" x14ac:dyDescent="0.25">
      <c r="B878" s="5"/>
      <c r="C878" s="5"/>
      <c r="D878" s="5"/>
      <c r="E878" s="5"/>
      <c r="F878" s="5"/>
    </row>
    <row r="879" spans="2:6" x14ac:dyDescent="0.25">
      <c r="B879" s="5"/>
      <c r="C879" s="5"/>
      <c r="D879" s="5"/>
      <c r="E879" s="5"/>
      <c r="F879" s="5"/>
    </row>
    <row r="880" spans="2:6" x14ac:dyDescent="0.25">
      <c r="B880" s="5"/>
      <c r="C880" s="5"/>
      <c r="D880" s="5"/>
      <c r="E880" s="5"/>
      <c r="F880" s="5"/>
    </row>
    <row r="881" spans="2:6" x14ac:dyDescent="0.25">
      <c r="B881" s="5"/>
      <c r="C881" s="5"/>
      <c r="D881" s="5"/>
      <c r="E881" s="5"/>
      <c r="F881" s="5"/>
    </row>
    <row r="882" spans="2:6" x14ac:dyDescent="0.25">
      <c r="B882" s="5"/>
      <c r="C882" s="5"/>
      <c r="D882" s="5"/>
      <c r="E882" s="5"/>
      <c r="F882" s="5"/>
    </row>
    <row r="883" spans="2:6" x14ac:dyDescent="0.25">
      <c r="B883" s="5"/>
      <c r="C883" s="5"/>
      <c r="D883" s="5"/>
      <c r="E883" s="5"/>
      <c r="F883" s="5"/>
    </row>
    <row r="884" spans="2:6" x14ac:dyDescent="0.25">
      <c r="B884" s="5"/>
      <c r="C884" s="5"/>
      <c r="D884" s="5"/>
      <c r="E884" s="5"/>
      <c r="F884" s="5"/>
    </row>
    <row r="885" spans="2:6" x14ac:dyDescent="0.25">
      <c r="B885" s="5"/>
      <c r="C885" s="5"/>
      <c r="D885" s="5"/>
      <c r="E885" s="5"/>
      <c r="F885" s="5"/>
    </row>
    <row r="886" spans="2:6" x14ac:dyDescent="0.25">
      <c r="B886" s="5"/>
      <c r="C886" s="5"/>
      <c r="D886" s="5"/>
      <c r="E886" s="5"/>
      <c r="F886" s="5"/>
    </row>
    <row r="887" spans="2:6" x14ac:dyDescent="0.25">
      <c r="B887" s="5"/>
      <c r="C887" s="5"/>
      <c r="D887" s="5"/>
      <c r="E887" s="5"/>
      <c r="F887" s="5"/>
    </row>
    <row r="888" spans="2:6" x14ac:dyDescent="0.25">
      <c r="B888" s="5"/>
      <c r="C888" s="5"/>
      <c r="D888" s="5"/>
      <c r="E888" s="5"/>
      <c r="F888" s="5"/>
    </row>
    <row r="889" spans="2:6" x14ac:dyDescent="0.25">
      <c r="B889" s="5"/>
      <c r="C889" s="5"/>
      <c r="D889" s="5"/>
      <c r="E889" s="5"/>
      <c r="F889" s="5"/>
    </row>
    <row r="890" spans="2:6" x14ac:dyDescent="0.25">
      <c r="B890" s="5"/>
      <c r="C890" s="5"/>
      <c r="D890" s="5"/>
      <c r="E890" s="5"/>
      <c r="F890" s="5"/>
    </row>
    <row r="891" spans="2:6" x14ac:dyDescent="0.25">
      <c r="B891" s="5"/>
      <c r="C891" s="5"/>
      <c r="D891" s="5"/>
      <c r="E891" s="5"/>
      <c r="F891" s="5"/>
    </row>
    <row r="892" spans="2:6" x14ac:dyDescent="0.25">
      <c r="B892" s="5"/>
      <c r="C892" s="5"/>
      <c r="D892" s="5"/>
      <c r="E892" s="5"/>
      <c r="F892" s="5"/>
    </row>
    <row r="893" spans="2:6" x14ac:dyDescent="0.25">
      <c r="B893" s="5"/>
      <c r="C893" s="5"/>
      <c r="D893" s="5"/>
      <c r="E893" s="5"/>
      <c r="F893" s="5"/>
    </row>
    <row r="894" spans="2:6" x14ac:dyDescent="0.25">
      <c r="B894" s="5"/>
      <c r="C894" s="5"/>
      <c r="D894" s="5"/>
      <c r="E894" s="5"/>
      <c r="F894" s="5"/>
    </row>
    <row r="895" spans="2:6" x14ac:dyDescent="0.25">
      <c r="B895" s="5"/>
      <c r="C895" s="5"/>
      <c r="D895" s="5"/>
      <c r="E895" s="5"/>
      <c r="F895" s="5"/>
    </row>
    <row r="896" spans="2:6" x14ac:dyDescent="0.25">
      <c r="B896" s="5"/>
      <c r="C896" s="5"/>
      <c r="D896" s="5"/>
      <c r="E896" s="5"/>
      <c r="F896" s="5"/>
    </row>
    <row r="897" spans="2:6" x14ac:dyDescent="0.25">
      <c r="B897" s="5"/>
      <c r="C897" s="5"/>
      <c r="D897" s="5"/>
      <c r="E897" s="5"/>
      <c r="F897" s="5"/>
    </row>
    <row r="898" spans="2:6" x14ac:dyDescent="0.25">
      <c r="B898" s="5"/>
      <c r="C898" s="5"/>
      <c r="D898" s="5"/>
      <c r="E898" s="5"/>
      <c r="F898" s="5"/>
    </row>
    <row r="899" spans="2:6" x14ac:dyDescent="0.25">
      <c r="B899" s="5"/>
      <c r="C899" s="5"/>
      <c r="D899" s="5"/>
      <c r="E899" s="5"/>
      <c r="F899" s="5"/>
    </row>
    <row r="900" spans="2:6" x14ac:dyDescent="0.25">
      <c r="B900" s="5"/>
      <c r="C900" s="5"/>
      <c r="D900" s="5"/>
      <c r="E900" s="5"/>
      <c r="F900" s="5"/>
    </row>
    <row r="901" spans="2:6" x14ac:dyDescent="0.25">
      <c r="B901" s="5"/>
      <c r="C901" s="5"/>
      <c r="D901" s="5"/>
      <c r="E901" s="5"/>
      <c r="F901" s="5"/>
    </row>
    <row r="902" spans="2:6" x14ac:dyDescent="0.25">
      <c r="B902" s="5"/>
      <c r="C902" s="5"/>
      <c r="D902" s="5"/>
      <c r="E902" s="5"/>
      <c r="F902" s="5"/>
    </row>
    <row r="903" spans="2:6" x14ac:dyDescent="0.25">
      <c r="B903" s="5"/>
      <c r="C903" s="5"/>
      <c r="D903" s="5"/>
      <c r="E903" s="5"/>
      <c r="F903" s="5"/>
    </row>
    <row r="904" spans="2:6" x14ac:dyDescent="0.25">
      <c r="B904" s="5"/>
      <c r="C904" s="5"/>
      <c r="D904" s="5"/>
      <c r="E904" s="5"/>
      <c r="F904" s="5"/>
    </row>
    <row r="905" spans="2:6" x14ac:dyDescent="0.25">
      <c r="B905" s="5"/>
      <c r="C905" s="5"/>
      <c r="D905" s="5"/>
      <c r="E905" s="5"/>
      <c r="F905" s="5"/>
    </row>
    <row r="906" spans="2:6" x14ac:dyDescent="0.25">
      <c r="B906" s="5"/>
      <c r="C906" s="5"/>
      <c r="D906" s="5"/>
      <c r="E906" s="5"/>
      <c r="F906" s="5"/>
    </row>
    <row r="907" spans="2:6" x14ac:dyDescent="0.25">
      <c r="B907" s="5"/>
      <c r="C907" s="5"/>
      <c r="D907" s="5"/>
      <c r="E907" s="5"/>
      <c r="F907" s="5"/>
    </row>
    <row r="908" spans="2:6" x14ac:dyDescent="0.25">
      <c r="B908" s="5"/>
      <c r="C908" s="5"/>
      <c r="D908" s="5"/>
      <c r="E908" s="5"/>
      <c r="F908" s="5"/>
    </row>
    <row r="909" spans="2:6" x14ac:dyDescent="0.25">
      <c r="B909" s="5"/>
      <c r="C909" s="5"/>
      <c r="D909" s="5"/>
      <c r="E909" s="5"/>
      <c r="F909" s="5"/>
    </row>
    <row r="910" spans="2:6" x14ac:dyDescent="0.25">
      <c r="B910" s="5"/>
      <c r="C910" s="5"/>
      <c r="D910" s="5"/>
      <c r="E910" s="5"/>
      <c r="F910" s="5"/>
    </row>
    <row r="911" spans="2:6" x14ac:dyDescent="0.25">
      <c r="B911" s="5"/>
      <c r="C911" s="5"/>
      <c r="D911" s="5"/>
      <c r="E911" s="5"/>
      <c r="F911" s="5"/>
    </row>
    <row r="912" spans="2:6" x14ac:dyDescent="0.25">
      <c r="B912" s="5"/>
      <c r="C912" s="5"/>
      <c r="D912" s="5"/>
      <c r="E912" s="5"/>
      <c r="F912" s="5"/>
    </row>
    <row r="913" spans="2:6" x14ac:dyDescent="0.25">
      <c r="B913" s="5"/>
      <c r="C913" s="5"/>
      <c r="D913" s="5"/>
      <c r="E913" s="5"/>
      <c r="F913" s="5"/>
    </row>
    <row r="914" spans="2:6" x14ac:dyDescent="0.25">
      <c r="B914" s="5"/>
      <c r="C914" s="5"/>
      <c r="D914" s="5"/>
      <c r="E914" s="5"/>
      <c r="F914" s="5"/>
    </row>
    <row r="915" spans="2:6" x14ac:dyDescent="0.25">
      <c r="B915" s="5"/>
      <c r="C915" s="5"/>
      <c r="D915" s="5"/>
      <c r="E915" s="5"/>
      <c r="F915" s="5"/>
    </row>
    <row r="916" spans="2:6" x14ac:dyDescent="0.25">
      <c r="B916" s="5"/>
      <c r="C916" s="5"/>
      <c r="D916" s="5"/>
      <c r="E916" s="5"/>
      <c r="F916" s="5"/>
    </row>
    <row r="917" spans="2:6" x14ac:dyDescent="0.25">
      <c r="B917" s="5"/>
      <c r="C917" s="5"/>
      <c r="D917" s="5"/>
      <c r="E917" s="5"/>
      <c r="F917" s="5"/>
    </row>
    <row r="918" spans="2:6" x14ac:dyDescent="0.25">
      <c r="B918" s="5"/>
      <c r="C918" s="5"/>
      <c r="D918" s="5"/>
      <c r="E918" s="5"/>
      <c r="F918" s="5"/>
    </row>
    <row r="919" spans="2:6" x14ac:dyDescent="0.25">
      <c r="B919" s="5"/>
      <c r="C919" s="5"/>
      <c r="D919" s="5"/>
      <c r="E919" s="5"/>
      <c r="F919" s="5"/>
    </row>
    <row r="920" spans="2:6" x14ac:dyDescent="0.25">
      <c r="B920" s="5"/>
      <c r="C920" s="5"/>
      <c r="D920" s="5"/>
      <c r="E920" s="5"/>
      <c r="F920" s="5"/>
    </row>
    <row r="921" spans="2:6" x14ac:dyDescent="0.25">
      <c r="B921" s="5"/>
      <c r="C921" s="5"/>
      <c r="D921" s="5"/>
      <c r="E921" s="5"/>
      <c r="F921" s="5"/>
    </row>
    <row r="922" spans="2:6" x14ac:dyDescent="0.25">
      <c r="B922" s="5"/>
      <c r="C922" s="5"/>
      <c r="D922" s="5"/>
      <c r="E922" s="5"/>
      <c r="F922" s="5"/>
    </row>
    <row r="923" spans="2:6" x14ac:dyDescent="0.25">
      <c r="B923" s="5"/>
      <c r="C923" s="5"/>
      <c r="D923" s="5"/>
      <c r="E923" s="5"/>
      <c r="F923" s="5"/>
    </row>
    <row r="924" spans="2:6" x14ac:dyDescent="0.25">
      <c r="B924" s="5"/>
      <c r="C924" s="5"/>
      <c r="D924" s="5"/>
      <c r="E924" s="5"/>
      <c r="F924" s="5"/>
    </row>
    <row r="925" spans="2:6" x14ac:dyDescent="0.25">
      <c r="B925" s="5"/>
      <c r="C925" s="5"/>
      <c r="D925" s="5"/>
      <c r="E925" s="5"/>
      <c r="F925" s="5"/>
    </row>
    <row r="926" spans="2:6" x14ac:dyDescent="0.25">
      <c r="B926" s="5"/>
      <c r="C926" s="5"/>
      <c r="D926" s="5"/>
      <c r="E926" s="5"/>
      <c r="F926" s="5"/>
    </row>
    <row r="927" spans="2:6" x14ac:dyDescent="0.25">
      <c r="B927" s="5"/>
      <c r="C927" s="5"/>
      <c r="D927" s="5"/>
      <c r="E927" s="5"/>
      <c r="F927" s="5"/>
    </row>
    <row r="928" spans="2:6" x14ac:dyDescent="0.25">
      <c r="B928" s="5"/>
      <c r="C928" s="5"/>
      <c r="D928" s="5"/>
      <c r="E928" s="5"/>
      <c r="F928" s="5"/>
    </row>
    <row r="929" spans="2:6" x14ac:dyDescent="0.25">
      <c r="B929" s="5"/>
      <c r="C929" s="5"/>
      <c r="D929" s="5"/>
      <c r="E929" s="5"/>
      <c r="F929" s="5"/>
    </row>
    <row r="930" spans="2:6" x14ac:dyDescent="0.25">
      <c r="B930" s="5"/>
      <c r="C930" s="5"/>
      <c r="D930" s="5"/>
      <c r="E930" s="5"/>
      <c r="F930" s="5"/>
    </row>
    <row r="931" spans="2:6" x14ac:dyDescent="0.25">
      <c r="B931" s="5"/>
      <c r="C931" s="5"/>
      <c r="D931" s="5"/>
      <c r="E931" s="5"/>
      <c r="F931" s="5"/>
    </row>
    <row r="932" spans="2:6" x14ac:dyDescent="0.25">
      <c r="B932" s="5"/>
      <c r="C932" s="5"/>
      <c r="D932" s="5"/>
      <c r="E932" s="5"/>
      <c r="F932" s="5"/>
    </row>
    <row r="933" spans="2:6" x14ac:dyDescent="0.25">
      <c r="B933" s="5"/>
      <c r="C933" s="5"/>
      <c r="D933" s="5"/>
      <c r="E933" s="5"/>
      <c r="F933" s="5"/>
    </row>
    <row r="934" spans="2:6" x14ac:dyDescent="0.25">
      <c r="B934" s="5"/>
      <c r="C934" s="5"/>
      <c r="D934" s="5"/>
      <c r="E934" s="5"/>
      <c r="F934" s="5"/>
    </row>
    <row r="935" spans="2:6" x14ac:dyDescent="0.25">
      <c r="B935" s="5"/>
      <c r="C935" s="5"/>
      <c r="D935" s="5"/>
      <c r="E935" s="5"/>
      <c r="F935" s="5"/>
    </row>
    <row r="936" spans="2:6" x14ac:dyDescent="0.25">
      <c r="B936" s="5"/>
      <c r="C936" s="5"/>
      <c r="D936" s="5"/>
      <c r="E936" s="5"/>
      <c r="F936" s="5"/>
    </row>
    <row r="937" spans="2:6" x14ac:dyDescent="0.25">
      <c r="B937" s="5"/>
      <c r="C937" s="5"/>
      <c r="D937" s="5"/>
      <c r="E937" s="5"/>
      <c r="F937" s="5"/>
    </row>
    <row r="938" spans="2:6" x14ac:dyDescent="0.25">
      <c r="B938" s="5"/>
      <c r="C938" s="5"/>
      <c r="D938" s="5"/>
      <c r="E938" s="5"/>
      <c r="F938" s="5"/>
    </row>
    <row r="939" spans="2:6" x14ac:dyDescent="0.25">
      <c r="B939" s="5"/>
      <c r="C939" s="5"/>
      <c r="D939" s="5"/>
      <c r="E939" s="5"/>
      <c r="F939" s="5"/>
    </row>
    <row r="940" spans="2:6" x14ac:dyDescent="0.25">
      <c r="B940" s="5"/>
      <c r="C940" s="5"/>
      <c r="D940" s="5"/>
      <c r="E940" s="5"/>
      <c r="F940" s="5"/>
    </row>
    <row r="941" spans="2:6" x14ac:dyDescent="0.25">
      <c r="B941" s="5"/>
      <c r="C941" s="5"/>
      <c r="D941" s="5"/>
      <c r="E941" s="5"/>
      <c r="F941" s="5"/>
    </row>
    <row r="942" spans="2:6" x14ac:dyDescent="0.25">
      <c r="B942" s="5"/>
      <c r="C942" s="5"/>
      <c r="D942" s="5"/>
      <c r="E942" s="5"/>
      <c r="F942" s="5"/>
    </row>
    <row r="943" spans="2:6" x14ac:dyDescent="0.25">
      <c r="B943" s="5"/>
      <c r="C943" s="5"/>
      <c r="D943" s="5"/>
      <c r="E943" s="5"/>
      <c r="F943" s="5"/>
    </row>
    <row r="944" spans="2:6" x14ac:dyDescent="0.25">
      <c r="B944" s="5"/>
      <c r="C944" s="5"/>
      <c r="D944" s="5"/>
      <c r="E944" s="5"/>
      <c r="F944" s="5"/>
    </row>
    <row r="945" spans="2:6" x14ac:dyDescent="0.25">
      <c r="B945" s="5"/>
      <c r="C945" s="5"/>
      <c r="D945" s="5"/>
      <c r="E945" s="5"/>
      <c r="F945" s="5"/>
    </row>
    <row r="946" spans="2:6" x14ac:dyDescent="0.25">
      <c r="B946" s="5"/>
      <c r="C946" s="5"/>
      <c r="D946" s="5"/>
      <c r="E946" s="5"/>
      <c r="F946" s="5"/>
    </row>
    <row r="947" spans="2:6" x14ac:dyDescent="0.25">
      <c r="B947" s="5"/>
      <c r="C947" s="5"/>
      <c r="D947" s="5"/>
      <c r="E947" s="5"/>
      <c r="F947" s="5"/>
    </row>
    <row r="948" spans="2:6" x14ac:dyDescent="0.25">
      <c r="B948" s="5"/>
      <c r="C948" s="5"/>
      <c r="D948" s="5"/>
      <c r="E948" s="5"/>
      <c r="F948" s="5"/>
    </row>
    <row r="949" spans="2:6" x14ac:dyDescent="0.25">
      <c r="B949" s="5"/>
      <c r="C949" s="5"/>
      <c r="D949" s="5"/>
      <c r="E949" s="5"/>
      <c r="F949" s="5"/>
    </row>
    <row r="950" spans="2:6" x14ac:dyDescent="0.25">
      <c r="B950" s="5"/>
      <c r="C950" s="5"/>
      <c r="D950" s="5"/>
      <c r="E950" s="5"/>
      <c r="F950" s="5"/>
    </row>
    <row r="951" spans="2:6" x14ac:dyDescent="0.25">
      <c r="B951" s="5"/>
      <c r="C951" s="5"/>
      <c r="D951" s="5"/>
      <c r="E951" s="5"/>
      <c r="F951" s="5"/>
    </row>
    <row r="952" spans="2:6" x14ac:dyDescent="0.25">
      <c r="B952" s="5"/>
      <c r="C952" s="5"/>
      <c r="D952" s="5"/>
      <c r="E952" s="5"/>
      <c r="F952" s="5"/>
    </row>
    <row r="953" spans="2:6" x14ac:dyDescent="0.25">
      <c r="B953" s="5"/>
      <c r="C953" s="5"/>
      <c r="D953" s="5"/>
      <c r="E953" s="5"/>
      <c r="F953" s="5"/>
    </row>
    <row r="954" spans="2:6" x14ac:dyDescent="0.25">
      <c r="B954" s="5"/>
      <c r="C954" s="5"/>
      <c r="D954" s="5"/>
      <c r="E954" s="5"/>
      <c r="F954" s="5"/>
    </row>
    <row r="955" spans="2:6" x14ac:dyDescent="0.25">
      <c r="B955" s="5"/>
      <c r="C955" s="5"/>
      <c r="D955" s="5"/>
      <c r="E955" s="5"/>
      <c r="F955" s="5"/>
    </row>
    <row r="956" spans="2:6" x14ac:dyDescent="0.25">
      <c r="B956" s="5"/>
      <c r="C956" s="5"/>
      <c r="D956" s="5"/>
      <c r="E956" s="5"/>
      <c r="F956" s="5"/>
    </row>
    <row r="957" spans="2:6" x14ac:dyDescent="0.25">
      <c r="B957" s="5"/>
      <c r="C957" s="5"/>
      <c r="D957" s="5"/>
      <c r="E957" s="5"/>
      <c r="F957" s="5"/>
    </row>
    <row r="958" spans="2:6" x14ac:dyDescent="0.25">
      <c r="B958" s="5"/>
      <c r="C958" s="5"/>
      <c r="D958" s="5"/>
      <c r="E958" s="5"/>
      <c r="F958" s="5"/>
    </row>
    <row r="959" spans="2:6" x14ac:dyDescent="0.25">
      <c r="B959" s="5"/>
      <c r="C959" s="5"/>
      <c r="D959" s="5"/>
      <c r="E959" s="5"/>
      <c r="F959" s="5"/>
    </row>
    <row r="960" spans="2:6" x14ac:dyDescent="0.25">
      <c r="B960" s="5"/>
      <c r="C960" s="5"/>
      <c r="D960" s="5"/>
      <c r="E960" s="5"/>
      <c r="F960" s="5"/>
    </row>
    <row r="961" spans="2:6" x14ac:dyDescent="0.25">
      <c r="B961" s="5"/>
      <c r="C961" s="5"/>
      <c r="D961" s="5"/>
      <c r="E961" s="5"/>
      <c r="F961" s="5"/>
    </row>
    <row r="962" spans="2:6" x14ac:dyDescent="0.25">
      <c r="B962" s="5"/>
      <c r="C962" s="5"/>
      <c r="D962" s="5"/>
      <c r="E962" s="5"/>
      <c r="F962" s="5"/>
    </row>
    <row r="963" spans="2:6" x14ac:dyDescent="0.25">
      <c r="B963" s="5"/>
      <c r="C963" s="5"/>
      <c r="D963" s="5"/>
      <c r="E963" s="5"/>
      <c r="F963" s="5"/>
    </row>
    <row r="964" spans="2:6" x14ac:dyDescent="0.25">
      <c r="B964" s="5"/>
      <c r="C964" s="5"/>
      <c r="D964" s="5"/>
      <c r="E964" s="5"/>
      <c r="F964" s="5"/>
    </row>
    <row r="965" spans="2:6" x14ac:dyDescent="0.25">
      <c r="B965" s="5"/>
      <c r="C965" s="5"/>
      <c r="D965" s="5"/>
      <c r="E965" s="5"/>
      <c r="F965" s="5"/>
    </row>
    <row r="966" spans="2:6" x14ac:dyDescent="0.25">
      <c r="B966" s="5"/>
      <c r="C966" s="5"/>
      <c r="D966" s="5"/>
      <c r="E966" s="5"/>
      <c r="F966" s="5"/>
    </row>
    <row r="967" spans="2:6" x14ac:dyDescent="0.25">
      <c r="B967" s="5"/>
      <c r="C967" s="5"/>
      <c r="D967" s="5"/>
      <c r="E967" s="5"/>
      <c r="F967" s="5"/>
    </row>
    <row r="968" spans="2:6" x14ac:dyDescent="0.25">
      <c r="B968" s="5"/>
      <c r="C968" s="5"/>
      <c r="D968" s="5"/>
      <c r="E968" s="5"/>
      <c r="F968" s="5"/>
    </row>
    <row r="969" spans="2:6" x14ac:dyDescent="0.25">
      <c r="B969" s="5"/>
      <c r="C969" s="5"/>
      <c r="D969" s="5"/>
      <c r="E969" s="5"/>
      <c r="F969" s="5"/>
    </row>
    <row r="970" spans="2:6" x14ac:dyDescent="0.25">
      <c r="B970" s="5"/>
      <c r="C970" s="5"/>
      <c r="D970" s="5"/>
      <c r="E970" s="5"/>
      <c r="F970" s="5"/>
    </row>
    <row r="971" spans="2:6" x14ac:dyDescent="0.25">
      <c r="B971" s="5"/>
      <c r="C971" s="5"/>
      <c r="D971" s="5"/>
      <c r="E971" s="5"/>
      <c r="F971" s="5"/>
    </row>
    <row r="972" spans="2:6" x14ac:dyDescent="0.25">
      <c r="B972" s="5"/>
      <c r="C972" s="5"/>
      <c r="D972" s="5"/>
      <c r="E972" s="5"/>
      <c r="F972" s="5"/>
    </row>
    <row r="973" spans="2:6" x14ac:dyDescent="0.25">
      <c r="B973" s="5"/>
      <c r="C973" s="5"/>
      <c r="D973" s="5"/>
      <c r="E973" s="5"/>
      <c r="F973" s="5"/>
    </row>
    <row r="974" spans="2:6" x14ac:dyDescent="0.25">
      <c r="B974" s="5"/>
      <c r="C974" s="5"/>
      <c r="D974" s="5"/>
      <c r="E974" s="5"/>
      <c r="F974" s="5"/>
    </row>
    <row r="975" spans="2:6" x14ac:dyDescent="0.25">
      <c r="B975" s="5"/>
      <c r="C975" s="5"/>
      <c r="D975" s="5"/>
      <c r="E975" s="5"/>
      <c r="F975" s="5"/>
    </row>
    <row r="976" spans="2:6" x14ac:dyDescent="0.25">
      <c r="B976" s="5"/>
      <c r="C976" s="5"/>
      <c r="D976" s="5"/>
      <c r="E976" s="5"/>
      <c r="F976" s="5"/>
    </row>
    <row r="977" spans="2:6" x14ac:dyDescent="0.25">
      <c r="B977" s="5"/>
      <c r="C977" s="5"/>
      <c r="D977" s="5"/>
      <c r="E977" s="5"/>
      <c r="F977" s="5"/>
    </row>
    <row r="978" spans="2:6" x14ac:dyDescent="0.25">
      <c r="B978" s="5"/>
      <c r="C978" s="5"/>
      <c r="D978" s="5"/>
      <c r="E978" s="5"/>
      <c r="F978" s="5"/>
    </row>
    <row r="979" spans="2:6" x14ac:dyDescent="0.25">
      <c r="B979" s="5"/>
      <c r="C979" s="5"/>
      <c r="D979" s="5"/>
      <c r="E979" s="5"/>
      <c r="F979" s="5"/>
    </row>
    <row r="980" spans="2:6" x14ac:dyDescent="0.25">
      <c r="B980" s="5"/>
      <c r="C980" s="5"/>
      <c r="D980" s="5"/>
      <c r="E980" s="5"/>
      <c r="F980" s="5"/>
    </row>
    <row r="981" spans="2:6" x14ac:dyDescent="0.25">
      <c r="B981" s="5"/>
      <c r="C981" s="5"/>
      <c r="D981" s="5"/>
      <c r="E981" s="5"/>
      <c r="F981" s="5"/>
    </row>
    <row r="982" spans="2:6" x14ac:dyDescent="0.25">
      <c r="B982" s="5"/>
      <c r="C982" s="5"/>
      <c r="D982" s="5"/>
      <c r="E982" s="5"/>
      <c r="F982" s="5"/>
    </row>
    <row r="983" spans="2:6" x14ac:dyDescent="0.25">
      <c r="B983" s="5"/>
      <c r="C983" s="5"/>
      <c r="D983" s="5"/>
      <c r="E983" s="5"/>
      <c r="F983" s="5"/>
    </row>
    <row r="984" spans="2:6" x14ac:dyDescent="0.25">
      <c r="B984" s="5"/>
      <c r="C984" s="5"/>
      <c r="D984" s="5"/>
      <c r="E984" s="5"/>
      <c r="F984" s="5"/>
    </row>
    <row r="985" spans="2:6" x14ac:dyDescent="0.25">
      <c r="B985" s="5"/>
      <c r="C985" s="5"/>
      <c r="D985" s="5"/>
      <c r="E985" s="5"/>
      <c r="F985" s="5"/>
    </row>
    <row r="986" spans="2:6" x14ac:dyDescent="0.25">
      <c r="B986" s="5"/>
      <c r="C986" s="5"/>
      <c r="D986" s="5"/>
      <c r="E986" s="5"/>
      <c r="F986" s="5"/>
    </row>
    <row r="987" spans="2:6" x14ac:dyDescent="0.25">
      <c r="B987" s="5"/>
      <c r="C987" s="5"/>
      <c r="D987" s="5"/>
      <c r="E987" s="5"/>
      <c r="F987" s="5"/>
    </row>
    <row r="988" spans="2:6" x14ac:dyDescent="0.25">
      <c r="B988" s="5"/>
      <c r="C988" s="5"/>
      <c r="D988" s="5"/>
      <c r="E988" s="5"/>
      <c r="F988" s="5"/>
    </row>
    <row r="989" spans="2:6" x14ac:dyDescent="0.25">
      <c r="B989" s="5"/>
      <c r="C989" s="5"/>
      <c r="D989" s="5"/>
      <c r="E989" s="5"/>
      <c r="F989" s="5"/>
    </row>
    <row r="990" spans="2:6" x14ac:dyDescent="0.25">
      <c r="B990" s="5"/>
      <c r="C990" s="5"/>
      <c r="D990" s="5"/>
      <c r="E990" s="5"/>
      <c r="F990" s="5"/>
    </row>
    <row r="991" spans="2:6" x14ac:dyDescent="0.25">
      <c r="B991" s="5"/>
      <c r="C991" s="5"/>
      <c r="D991" s="5"/>
      <c r="E991" s="5"/>
      <c r="F991" s="5"/>
    </row>
    <row r="992" spans="2:6" x14ac:dyDescent="0.25">
      <c r="B992" s="5"/>
      <c r="C992" s="5"/>
      <c r="D992" s="5"/>
      <c r="E992" s="5"/>
      <c r="F992" s="5"/>
    </row>
    <row r="993" spans="2:6" x14ac:dyDescent="0.25">
      <c r="B993" s="5"/>
      <c r="C993" s="5"/>
      <c r="D993" s="5"/>
      <c r="E993" s="5"/>
      <c r="F993" s="5"/>
    </row>
    <row r="994" spans="2:6" x14ac:dyDescent="0.25">
      <c r="B994" s="5"/>
      <c r="C994" s="5"/>
      <c r="D994" s="5"/>
      <c r="E994" s="5"/>
      <c r="F994" s="5"/>
    </row>
    <row r="995" spans="2:6" x14ac:dyDescent="0.25">
      <c r="B995" s="5"/>
      <c r="C995" s="5"/>
      <c r="D995" s="5"/>
      <c r="E995" s="5"/>
      <c r="F995" s="5"/>
    </row>
    <row r="996" spans="2:6" x14ac:dyDescent="0.25">
      <c r="B996" s="5"/>
      <c r="C996" s="5"/>
      <c r="D996" s="5"/>
      <c r="E996" s="5"/>
      <c r="F996" s="5"/>
    </row>
    <row r="997" spans="2:6" x14ac:dyDescent="0.25">
      <c r="B997" s="5"/>
      <c r="C997" s="5"/>
      <c r="D997" s="5"/>
      <c r="E997" s="5"/>
      <c r="F997" s="5"/>
    </row>
    <row r="998" spans="2:6" x14ac:dyDescent="0.25">
      <c r="B998" s="5"/>
      <c r="C998" s="5"/>
      <c r="D998" s="5"/>
      <c r="E998" s="5"/>
      <c r="F998" s="5"/>
    </row>
    <row r="999" spans="2:6" x14ac:dyDescent="0.25">
      <c r="B999" s="5"/>
      <c r="C999" s="5"/>
      <c r="D999" s="5"/>
      <c r="E999" s="5"/>
      <c r="F999" s="5"/>
    </row>
    <row r="1000" spans="2:6" x14ac:dyDescent="0.25">
      <c r="B1000" s="5"/>
      <c r="C1000" s="5"/>
      <c r="D1000" s="5"/>
      <c r="E1000" s="5"/>
      <c r="F1000" s="5"/>
    </row>
    <row r="1001" spans="2:6" x14ac:dyDescent="0.25">
      <c r="B1001" s="5"/>
      <c r="C1001" s="5"/>
      <c r="D1001" s="5"/>
      <c r="E1001" s="5"/>
      <c r="F1001" s="5"/>
    </row>
    <row r="1002" spans="2:6" x14ac:dyDescent="0.25">
      <c r="B1002" s="5"/>
      <c r="C1002" s="5"/>
      <c r="D1002" s="5"/>
      <c r="E1002" s="5"/>
      <c r="F1002" s="5"/>
    </row>
    <row r="1003" spans="2:6" x14ac:dyDescent="0.25">
      <c r="B1003" s="5"/>
      <c r="C1003" s="5"/>
      <c r="D1003" s="5"/>
      <c r="E1003" s="5"/>
      <c r="F1003" s="5"/>
    </row>
    <row r="1004" spans="2:6" x14ac:dyDescent="0.25">
      <c r="B1004" s="5"/>
      <c r="C1004" s="5"/>
      <c r="D1004" s="5"/>
      <c r="E1004" s="5"/>
      <c r="F1004" s="5"/>
    </row>
    <row r="1005" spans="2:6" x14ac:dyDescent="0.25">
      <c r="B1005" s="5"/>
      <c r="C1005" s="5"/>
      <c r="D1005" s="5"/>
      <c r="E1005" s="5"/>
      <c r="F1005" s="5"/>
    </row>
    <row r="1006" spans="2:6" x14ac:dyDescent="0.25">
      <c r="B1006" s="5"/>
      <c r="C1006" s="5"/>
      <c r="D1006" s="5"/>
      <c r="E1006" s="5"/>
      <c r="F1006" s="5"/>
    </row>
    <row r="1007" spans="2:6" x14ac:dyDescent="0.25">
      <c r="B1007" s="5"/>
      <c r="C1007" s="5"/>
      <c r="D1007" s="5"/>
      <c r="E1007" s="5"/>
      <c r="F1007" s="5"/>
    </row>
    <row r="1008" spans="2:6" x14ac:dyDescent="0.25">
      <c r="B1008" s="5"/>
      <c r="C1008" s="5"/>
      <c r="D1008" s="5"/>
      <c r="E1008" s="5"/>
      <c r="F1008" s="5"/>
    </row>
    <row r="1009" spans="2:6" x14ac:dyDescent="0.25">
      <c r="B1009" s="5"/>
      <c r="C1009" s="5"/>
      <c r="D1009" s="5"/>
      <c r="E1009" s="5"/>
      <c r="F1009" s="5"/>
    </row>
    <row r="1010" spans="2:6" x14ac:dyDescent="0.25">
      <c r="B1010" s="5"/>
      <c r="C1010" s="5"/>
      <c r="D1010" s="5"/>
      <c r="E1010" s="5"/>
      <c r="F1010" s="5"/>
    </row>
    <row r="1011" spans="2:6" x14ac:dyDescent="0.25">
      <c r="B1011" s="5"/>
      <c r="C1011" s="5"/>
      <c r="D1011" s="5"/>
      <c r="E1011" s="5"/>
      <c r="F1011" s="5"/>
    </row>
    <row r="1012" spans="2:6" x14ac:dyDescent="0.25">
      <c r="B1012" s="5"/>
      <c r="C1012" s="5"/>
      <c r="D1012" s="5"/>
      <c r="E1012" s="5"/>
      <c r="F1012" s="5"/>
    </row>
    <row r="1013" spans="2:6" x14ac:dyDescent="0.25">
      <c r="B1013" s="5"/>
      <c r="C1013" s="5"/>
      <c r="D1013" s="5"/>
      <c r="E1013" s="5"/>
      <c r="F1013" s="5"/>
    </row>
    <row r="1014" spans="2:6" x14ac:dyDescent="0.25">
      <c r="B1014" s="5"/>
      <c r="C1014" s="5"/>
      <c r="D1014" s="5"/>
      <c r="E1014" s="5"/>
      <c r="F1014" s="5"/>
    </row>
    <row r="1015" spans="2:6" x14ac:dyDescent="0.25">
      <c r="B1015" s="5"/>
      <c r="C1015" s="5"/>
      <c r="D1015" s="5"/>
      <c r="E1015" s="5"/>
      <c r="F1015" s="5"/>
    </row>
    <row r="1016" spans="2:6" x14ac:dyDescent="0.25">
      <c r="B1016" s="5"/>
      <c r="C1016" s="5"/>
      <c r="D1016" s="5"/>
      <c r="E1016" s="5"/>
      <c r="F1016" s="5"/>
    </row>
    <row r="1017" spans="2:6" x14ac:dyDescent="0.25">
      <c r="B1017" s="5"/>
      <c r="C1017" s="5"/>
      <c r="D1017" s="5"/>
      <c r="E1017" s="5"/>
      <c r="F1017" s="5"/>
    </row>
    <row r="1018" spans="2:6" x14ac:dyDescent="0.25">
      <c r="B1018" s="5"/>
      <c r="C1018" s="5"/>
      <c r="D1018" s="5"/>
      <c r="E1018" s="5"/>
      <c r="F1018" s="5"/>
    </row>
    <row r="1019" spans="2:6" x14ac:dyDescent="0.25">
      <c r="B1019" s="5"/>
      <c r="C1019" s="5"/>
      <c r="D1019" s="5"/>
      <c r="E1019" s="5"/>
      <c r="F1019" s="5"/>
    </row>
    <row r="1020" spans="2:6" x14ac:dyDescent="0.25">
      <c r="B1020" s="5"/>
      <c r="C1020" s="5"/>
      <c r="D1020" s="5"/>
      <c r="E1020" s="5"/>
      <c r="F1020" s="5"/>
    </row>
    <row r="1021" spans="2:6" x14ac:dyDescent="0.25">
      <c r="B1021" s="5"/>
      <c r="C1021" s="5"/>
      <c r="D1021" s="5"/>
      <c r="E1021" s="5"/>
      <c r="F1021" s="5"/>
    </row>
    <row r="1022" spans="2:6" x14ac:dyDescent="0.25">
      <c r="B1022" s="5"/>
      <c r="C1022" s="5"/>
      <c r="D1022" s="5"/>
      <c r="E1022" s="5"/>
      <c r="F1022" s="5"/>
    </row>
    <row r="1023" spans="2:6" x14ac:dyDescent="0.25">
      <c r="B1023" s="5"/>
      <c r="C1023" s="5"/>
      <c r="D1023" s="5"/>
      <c r="E1023" s="5"/>
      <c r="F1023" s="5"/>
    </row>
    <row r="1024" spans="2:6" x14ac:dyDescent="0.25">
      <c r="B1024" s="5"/>
      <c r="C1024" s="5"/>
      <c r="D1024" s="5"/>
      <c r="E1024" s="5"/>
      <c r="F1024" s="5"/>
    </row>
    <row r="1025" spans="2:6" x14ac:dyDescent="0.25">
      <c r="B1025" s="5"/>
      <c r="C1025" s="5"/>
      <c r="D1025" s="5"/>
      <c r="E1025" s="5"/>
      <c r="F1025" s="5"/>
    </row>
    <row r="1026" spans="2:6" x14ac:dyDescent="0.25">
      <c r="B1026" s="5"/>
      <c r="C1026" s="5"/>
      <c r="D1026" s="5"/>
      <c r="E1026" s="5"/>
      <c r="F1026" s="5"/>
    </row>
    <row r="1027" spans="2:6" x14ac:dyDescent="0.25">
      <c r="B1027" s="5"/>
      <c r="C1027" s="5"/>
      <c r="D1027" s="5"/>
      <c r="E1027" s="5"/>
      <c r="F1027" s="5"/>
    </row>
    <row r="1028" spans="2:6" x14ac:dyDescent="0.25">
      <c r="B1028" s="5"/>
      <c r="C1028" s="5"/>
      <c r="D1028" s="5"/>
      <c r="E1028" s="5"/>
      <c r="F1028" s="5"/>
    </row>
    <row r="1029" spans="2:6" x14ac:dyDescent="0.25">
      <c r="B1029" s="5"/>
      <c r="C1029" s="5"/>
      <c r="D1029" s="5"/>
      <c r="E1029" s="5"/>
      <c r="F1029" s="5"/>
    </row>
    <row r="1030" spans="2:6" x14ac:dyDescent="0.25">
      <c r="B1030" s="5"/>
      <c r="C1030" s="5"/>
      <c r="D1030" s="5"/>
      <c r="E1030" s="5"/>
      <c r="F1030" s="5"/>
    </row>
    <row r="1031" spans="2:6" x14ac:dyDescent="0.25">
      <c r="B1031" s="5"/>
      <c r="C1031" s="5"/>
      <c r="D1031" s="5"/>
      <c r="E1031" s="5"/>
      <c r="F1031" s="5"/>
    </row>
    <row r="1032" spans="2:6" x14ac:dyDescent="0.25">
      <c r="B1032" s="5"/>
      <c r="C1032" s="5"/>
      <c r="D1032" s="5"/>
      <c r="E1032" s="5"/>
      <c r="F1032" s="5"/>
    </row>
    <row r="1033" spans="2:6" x14ac:dyDescent="0.25">
      <c r="B1033" s="5"/>
      <c r="C1033" s="5"/>
      <c r="D1033" s="5"/>
      <c r="E1033" s="5"/>
      <c r="F1033" s="5"/>
    </row>
    <row r="1034" spans="2:6" x14ac:dyDescent="0.25">
      <c r="B1034" s="5"/>
      <c r="C1034" s="5"/>
      <c r="D1034" s="5"/>
      <c r="E1034" s="5"/>
      <c r="F1034" s="5"/>
    </row>
    <row r="1035" spans="2:6" x14ac:dyDescent="0.25">
      <c r="B1035" s="5"/>
      <c r="C1035" s="5"/>
      <c r="D1035" s="5"/>
      <c r="E1035" s="5"/>
      <c r="F1035" s="5"/>
    </row>
    <row r="1036" spans="2:6" x14ac:dyDescent="0.25">
      <c r="B1036" s="5"/>
      <c r="C1036" s="5"/>
      <c r="D1036" s="5"/>
      <c r="E1036" s="5"/>
      <c r="F1036" s="5"/>
    </row>
    <row r="1037" spans="2:6" x14ac:dyDescent="0.25">
      <c r="B1037" s="5"/>
      <c r="C1037" s="5"/>
      <c r="D1037" s="5"/>
      <c r="E1037" s="5"/>
      <c r="F1037" s="5"/>
    </row>
    <row r="1038" spans="2:6" x14ac:dyDescent="0.25">
      <c r="B1038" s="5"/>
      <c r="C1038" s="5"/>
      <c r="D1038" s="5"/>
      <c r="E1038" s="5"/>
      <c r="F1038" s="5"/>
    </row>
    <row r="1039" spans="2:6" x14ac:dyDescent="0.25">
      <c r="B1039" s="5"/>
      <c r="C1039" s="5"/>
      <c r="D1039" s="5"/>
      <c r="E1039" s="5"/>
      <c r="F1039" s="5"/>
    </row>
    <row r="1040" spans="2:6" x14ac:dyDescent="0.25">
      <c r="B1040" s="5"/>
      <c r="C1040" s="5"/>
      <c r="D1040" s="5"/>
      <c r="E1040" s="5"/>
      <c r="F1040" s="5"/>
    </row>
    <row r="1041" spans="2:6" x14ac:dyDescent="0.25">
      <c r="B1041" s="5"/>
      <c r="C1041" s="5"/>
      <c r="D1041" s="5"/>
      <c r="E1041" s="5"/>
      <c r="F1041" s="5"/>
    </row>
    <row r="1042" spans="2:6" x14ac:dyDescent="0.25">
      <c r="B1042" s="5"/>
      <c r="C1042" s="5"/>
      <c r="D1042" s="5"/>
      <c r="E1042" s="5"/>
      <c r="F1042" s="5"/>
    </row>
    <row r="1043" spans="2:6" x14ac:dyDescent="0.25">
      <c r="B1043" s="5"/>
      <c r="C1043" s="5"/>
      <c r="D1043" s="5"/>
      <c r="E1043" s="5"/>
      <c r="F1043" s="5"/>
    </row>
    <row r="1044" spans="2:6" x14ac:dyDescent="0.25">
      <c r="B1044" s="5"/>
      <c r="C1044" s="5"/>
      <c r="D1044" s="5"/>
      <c r="E1044" s="5"/>
      <c r="F1044" s="5"/>
    </row>
    <row r="1045" spans="2:6" x14ac:dyDescent="0.25">
      <c r="B1045" s="5"/>
      <c r="C1045" s="5"/>
      <c r="D1045" s="5"/>
      <c r="E1045" s="5"/>
      <c r="F1045" s="5"/>
    </row>
    <row r="1046" spans="2:6" x14ac:dyDescent="0.25">
      <c r="B1046" s="5"/>
      <c r="C1046" s="5"/>
      <c r="D1046" s="5"/>
      <c r="E1046" s="5"/>
      <c r="F1046" s="5"/>
    </row>
    <row r="1047" spans="2:6" x14ac:dyDescent="0.25">
      <c r="B1047" s="5"/>
      <c r="C1047" s="5"/>
      <c r="D1047" s="5"/>
      <c r="E1047" s="5"/>
      <c r="F1047" s="5"/>
    </row>
    <row r="1048" spans="2:6" x14ac:dyDescent="0.25">
      <c r="B1048" s="5"/>
      <c r="C1048" s="5"/>
      <c r="D1048" s="5"/>
      <c r="E1048" s="5"/>
      <c r="F1048" s="5"/>
    </row>
    <row r="1049" spans="2:6" x14ac:dyDescent="0.25">
      <c r="B1049" s="5"/>
      <c r="C1049" s="5"/>
      <c r="D1049" s="5"/>
      <c r="E1049" s="5"/>
      <c r="F1049" s="5"/>
    </row>
    <row r="1050" spans="2:6" x14ac:dyDescent="0.25">
      <c r="B1050" s="5"/>
      <c r="C1050" s="5"/>
      <c r="D1050" s="5"/>
      <c r="E1050" s="5"/>
      <c r="F1050" s="5"/>
    </row>
    <row r="1051" spans="2:6" x14ac:dyDescent="0.25">
      <c r="B1051" s="5"/>
      <c r="C1051" s="5"/>
      <c r="D1051" s="5"/>
      <c r="E1051" s="5"/>
      <c r="F1051" s="5"/>
    </row>
    <row r="1052" spans="2:6" x14ac:dyDescent="0.25">
      <c r="B1052" s="5"/>
      <c r="C1052" s="5"/>
      <c r="D1052" s="5"/>
      <c r="E1052" s="5"/>
      <c r="F1052" s="5"/>
    </row>
    <row r="1053" spans="2:6" x14ac:dyDescent="0.25">
      <c r="B1053" s="5"/>
      <c r="C1053" s="5"/>
      <c r="D1053" s="5"/>
      <c r="E1053" s="5"/>
      <c r="F1053" s="5"/>
    </row>
    <row r="1054" spans="2:6" x14ac:dyDescent="0.25">
      <c r="B1054" s="5"/>
      <c r="C1054" s="5"/>
      <c r="D1054" s="5"/>
      <c r="E1054" s="5"/>
      <c r="F1054" s="5"/>
    </row>
    <row r="1055" spans="2:6" x14ac:dyDescent="0.25">
      <c r="B1055" s="5"/>
      <c r="C1055" s="5"/>
      <c r="D1055" s="5"/>
      <c r="E1055" s="5"/>
      <c r="F1055" s="5"/>
    </row>
    <row r="1056" spans="2:6" x14ac:dyDescent="0.25">
      <c r="B1056" s="5"/>
      <c r="C1056" s="5"/>
      <c r="D1056" s="5"/>
      <c r="E1056" s="5"/>
      <c r="F1056" s="5"/>
    </row>
    <row r="1057" spans="2:6" x14ac:dyDescent="0.25">
      <c r="B1057" s="5"/>
      <c r="C1057" s="5"/>
      <c r="D1057" s="5"/>
      <c r="E1057" s="5"/>
      <c r="F1057" s="5"/>
    </row>
    <row r="1058" spans="2:6" x14ac:dyDescent="0.25">
      <c r="B1058" s="5"/>
      <c r="C1058" s="5"/>
      <c r="D1058" s="5"/>
      <c r="E1058" s="5"/>
      <c r="F1058" s="5"/>
    </row>
    <row r="1059" spans="2:6" x14ac:dyDescent="0.25">
      <c r="B1059" s="5"/>
      <c r="C1059" s="5"/>
      <c r="D1059" s="5"/>
      <c r="E1059" s="5"/>
      <c r="F1059" s="5"/>
    </row>
    <row r="1060" spans="2:6" x14ac:dyDescent="0.25">
      <c r="B1060" s="5"/>
      <c r="C1060" s="5"/>
      <c r="D1060" s="5"/>
      <c r="E1060" s="5"/>
      <c r="F1060" s="5"/>
    </row>
    <row r="1061" spans="2:6" x14ac:dyDescent="0.25">
      <c r="B1061" s="5"/>
      <c r="C1061" s="5"/>
      <c r="D1061" s="5"/>
      <c r="E1061" s="5"/>
      <c r="F1061" s="5"/>
    </row>
    <row r="1062" spans="2:6" x14ac:dyDescent="0.25">
      <c r="B1062" s="5"/>
      <c r="C1062" s="5"/>
      <c r="D1062" s="5"/>
      <c r="E1062" s="5"/>
      <c r="F1062" s="5"/>
    </row>
    <row r="1063" spans="2:6" x14ac:dyDescent="0.25">
      <c r="B1063" s="5"/>
      <c r="C1063" s="5"/>
      <c r="D1063" s="5"/>
      <c r="E1063" s="5"/>
      <c r="F1063" s="5"/>
    </row>
    <row r="1064" spans="2:6" x14ac:dyDescent="0.25">
      <c r="B1064" s="5"/>
      <c r="C1064" s="5"/>
      <c r="D1064" s="5"/>
      <c r="E1064" s="5"/>
      <c r="F1064" s="5"/>
    </row>
    <row r="1065" spans="2:6" x14ac:dyDescent="0.25">
      <c r="B1065" s="5"/>
      <c r="C1065" s="5"/>
      <c r="D1065" s="5"/>
      <c r="E1065" s="5"/>
      <c r="F1065" s="5"/>
    </row>
    <row r="1066" spans="2:6" x14ac:dyDescent="0.25">
      <c r="B1066" s="5"/>
      <c r="C1066" s="5"/>
      <c r="D1066" s="5"/>
      <c r="E1066" s="5"/>
      <c r="F1066" s="5"/>
    </row>
    <row r="1067" spans="2:6" x14ac:dyDescent="0.25">
      <c r="B1067" s="5"/>
      <c r="C1067" s="5"/>
      <c r="D1067" s="5"/>
      <c r="E1067" s="5"/>
      <c r="F1067" s="5"/>
    </row>
    <row r="1068" spans="2:6" x14ac:dyDescent="0.25">
      <c r="B1068" s="5"/>
      <c r="C1068" s="5"/>
      <c r="D1068" s="5"/>
      <c r="E1068" s="5"/>
      <c r="F1068" s="5"/>
    </row>
    <row r="1069" spans="2:6" x14ac:dyDescent="0.25">
      <c r="B1069" s="5"/>
      <c r="C1069" s="5"/>
      <c r="D1069" s="5"/>
      <c r="E1069" s="5"/>
      <c r="F1069" s="5"/>
    </row>
    <row r="1070" spans="2:6" x14ac:dyDescent="0.25">
      <c r="B1070" s="5"/>
      <c r="C1070" s="5"/>
      <c r="D1070" s="5"/>
      <c r="E1070" s="5"/>
      <c r="F1070" s="5"/>
    </row>
    <row r="1071" spans="2:6" x14ac:dyDescent="0.25">
      <c r="B1071" s="5"/>
      <c r="C1071" s="5"/>
      <c r="D1071" s="5"/>
      <c r="E1071" s="5"/>
      <c r="F1071" s="5"/>
    </row>
    <row r="1072" spans="2:6" x14ac:dyDescent="0.25">
      <c r="B1072" s="5"/>
      <c r="C1072" s="5"/>
      <c r="D1072" s="5"/>
      <c r="E1072" s="5"/>
      <c r="F1072" s="5"/>
    </row>
    <row r="1073" spans="2:6" x14ac:dyDescent="0.25">
      <c r="B1073" s="5"/>
      <c r="C1073" s="5"/>
      <c r="D1073" s="5"/>
      <c r="E1073" s="5"/>
      <c r="F1073" s="5"/>
    </row>
    <row r="1074" spans="2:6" x14ac:dyDescent="0.25">
      <c r="B1074" s="5"/>
      <c r="C1074" s="5"/>
      <c r="D1074" s="5"/>
      <c r="E1074" s="5"/>
      <c r="F1074" s="5"/>
    </row>
    <row r="1075" spans="2:6" x14ac:dyDescent="0.25">
      <c r="B1075" s="5"/>
      <c r="C1075" s="5"/>
      <c r="D1075" s="5"/>
      <c r="E1075" s="5"/>
      <c r="F1075" s="5"/>
    </row>
    <row r="1076" spans="2:6" x14ac:dyDescent="0.25">
      <c r="B1076" s="5"/>
      <c r="C1076" s="5"/>
      <c r="D1076" s="5"/>
      <c r="E1076" s="5"/>
      <c r="F1076" s="5"/>
    </row>
    <row r="1077" spans="2:6" x14ac:dyDescent="0.25">
      <c r="B1077" s="5"/>
      <c r="C1077" s="5"/>
      <c r="D1077" s="5"/>
      <c r="E1077" s="5"/>
      <c r="F1077" s="5"/>
    </row>
    <row r="1078" spans="2:6" x14ac:dyDescent="0.25">
      <c r="B1078" s="5"/>
      <c r="C1078" s="5"/>
      <c r="D1078" s="5"/>
      <c r="E1078" s="5"/>
      <c r="F1078" s="5"/>
    </row>
    <row r="1079" spans="2:6" x14ac:dyDescent="0.25">
      <c r="B1079" s="5"/>
      <c r="C1079" s="5"/>
      <c r="D1079" s="5"/>
      <c r="E1079" s="5"/>
      <c r="F1079" s="5"/>
    </row>
    <row r="1080" spans="2:6" x14ac:dyDescent="0.25">
      <c r="B1080" s="5"/>
      <c r="C1080" s="5"/>
      <c r="D1080" s="5"/>
      <c r="E1080" s="5"/>
      <c r="F1080" s="5"/>
    </row>
    <row r="1081" spans="2:6" x14ac:dyDescent="0.25">
      <c r="B1081" s="5"/>
      <c r="C1081" s="5"/>
      <c r="D1081" s="5"/>
      <c r="E1081" s="5"/>
      <c r="F1081" s="5"/>
    </row>
    <row r="1082" spans="2:6" x14ac:dyDescent="0.25">
      <c r="B1082" s="5"/>
      <c r="C1082" s="5"/>
      <c r="D1082" s="5"/>
      <c r="E1082" s="5"/>
      <c r="F1082" s="5"/>
    </row>
    <row r="1083" spans="2:6" x14ac:dyDescent="0.25">
      <c r="B1083" s="5"/>
      <c r="C1083" s="5"/>
      <c r="D1083" s="5"/>
      <c r="E1083" s="5"/>
      <c r="F1083" s="5"/>
    </row>
    <row r="1084" spans="2:6" x14ac:dyDescent="0.25">
      <c r="B1084" s="5"/>
      <c r="C1084" s="5"/>
      <c r="D1084" s="5"/>
      <c r="E1084" s="5"/>
      <c r="F1084" s="5"/>
    </row>
    <row r="1085" spans="2:6" x14ac:dyDescent="0.25">
      <c r="B1085" s="5"/>
      <c r="C1085" s="5"/>
      <c r="D1085" s="5"/>
      <c r="E1085" s="5"/>
      <c r="F1085" s="5"/>
    </row>
    <row r="1086" spans="2:6" x14ac:dyDescent="0.25">
      <c r="B1086" s="5"/>
      <c r="C1086" s="5"/>
      <c r="D1086" s="5"/>
      <c r="E1086" s="5"/>
      <c r="F1086" s="5"/>
    </row>
    <row r="1087" spans="2:6" x14ac:dyDescent="0.25">
      <c r="B1087" s="5"/>
      <c r="C1087" s="5"/>
      <c r="D1087" s="5"/>
      <c r="E1087" s="5"/>
      <c r="F1087" s="5"/>
    </row>
    <row r="1088" spans="2:6" x14ac:dyDescent="0.25">
      <c r="B1088" s="5"/>
      <c r="C1088" s="5"/>
      <c r="D1088" s="5"/>
      <c r="E1088" s="5"/>
      <c r="F1088" s="5"/>
    </row>
    <row r="1089" spans="2:6" x14ac:dyDescent="0.25">
      <c r="B1089" s="5"/>
      <c r="C1089" s="5"/>
      <c r="D1089" s="5"/>
      <c r="E1089" s="5"/>
      <c r="F1089" s="5"/>
    </row>
    <row r="1090" spans="2:6" x14ac:dyDescent="0.25">
      <c r="B1090" s="5"/>
      <c r="C1090" s="5"/>
      <c r="D1090" s="5"/>
      <c r="E1090" s="5"/>
      <c r="F1090" s="5"/>
    </row>
    <row r="1091" spans="2:6" x14ac:dyDescent="0.25">
      <c r="B1091" s="5"/>
      <c r="C1091" s="5"/>
      <c r="D1091" s="5"/>
      <c r="E1091" s="5"/>
      <c r="F1091" s="5"/>
    </row>
    <row r="1092" spans="2:6" x14ac:dyDescent="0.25">
      <c r="B1092" s="5"/>
      <c r="C1092" s="5"/>
      <c r="D1092" s="5"/>
      <c r="E1092" s="5"/>
      <c r="F1092" s="5"/>
    </row>
    <row r="1093" spans="2:6" x14ac:dyDescent="0.25">
      <c r="B1093" s="5"/>
      <c r="C1093" s="5"/>
      <c r="D1093" s="5"/>
      <c r="E1093" s="5"/>
      <c r="F1093" s="5"/>
    </row>
    <row r="1094" spans="2:6" x14ac:dyDescent="0.25">
      <c r="B1094" s="5"/>
      <c r="C1094" s="5"/>
      <c r="D1094" s="5"/>
      <c r="E1094" s="5"/>
      <c r="F1094" s="5"/>
    </row>
    <row r="1095" spans="2:6" x14ac:dyDescent="0.25">
      <c r="B1095" s="5"/>
      <c r="C1095" s="5"/>
      <c r="D1095" s="5"/>
      <c r="E1095" s="5"/>
      <c r="F1095" s="5"/>
    </row>
    <row r="1096" spans="2:6" x14ac:dyDescent="0.25">
      <c r="B1096" s="5"/>
      <c r="C1096" s="5"/>
      <c r="D1096" s="5"/>
      <c r="E1096" s="5"/>
      <c r="F1096" s="5"/>
    </row>
    <row r="1097" spans="2:6" x14ac:dyDescent="0.25">
      <c r="B1097" s="5"/>
      <c r="C1097" s="5"/>
      <c r="D1097" s="5"/>
      <c r="E1097" s="5"/>
      <c r="F1097" s="5"/>
    </row>
    <row r="1098" spans="2:6" x14ac:dyDescent="0.25">
      <c r="B1098" s="5"/>
      <c r="C1098" s="5"/>
      <c r="D1098" s="5"/>
      <c r="E1098" s="5"/>
      <c r="F1098" s="5"/>
    </row>
    <row r="1099" spans="2:6" x14ac:dyDescent="0.25">
      <c r="B1099" s="5"/>
      <c r="C1099" s="5"/>
      <c r="D1099" s="5"/>
      <c r="E1099" s="5"/>
      <c r="F1099" s="5"/>
    </row>
    <row r="1100" spans="2:6" x14ac:dyDescent="0.25">
      <c r="B1100" s="5"/>
      <c r="C1100" s="5"/>
      <c r="D1100" s="5"/>
      <c r="E1100" s="5"/>
      <c r="F1100" s="5"/>
    </row>
    <row r="1101" spans="2:6" x14ac:dyDescent="0.25">
      <c r="B1101" s="5"/>
      <c r="C1101" s="5"/>
      <c r="D1101" s="5"/>
      <c r="E1101" s="5"/>
      <c r="F1101" s="5"/>
    </row>
    <row r="1102" spans="2:6" x14ac:dyDescent="0.25">
      <c r="B1102" s="5"/>
      <c r="C1102" s="5"/>
      <c r="D1102" s="5"/>
      <c r="E1102" s="5"/>
      <c r="F1102" s="5"/>
    </row>
    <row r="1103" spans="2:6" x14ac:dyDescent="0.25">
      <c r="B1103" s="5"/>
      <c r="C1103" s="5"/>
      <c r="D1103" s="5"/>
      <c r="E1103" s="5"/>
      <c r="F1103" s="5"/>
    </row>
    <row r="1104" spans="2:6" x14ac:dyDescent="0.25">
      <c r="B1104" s="5"/>
      <c r="C1104" s="5"/>
      <c r="D1104" s="5"/>
      <c r="E1104" s="5"/>
      <c r="F1104" s="5"/>
    </row>
    <row r="1105" spans="2:6" x14ac:dyDescent="0.25">
      <c r="B1105" s="5"/>
      <c r="C1105" s="5"/>
      <c r="D1105" s="5"/>
      <c r="E1105" s="5"/>
      <c r="F1105" s="5"/>
    </row>
    <row r="1106" spans="2:6" x14ac:dyDescent="0.25">
      <c r="B1106" s="5"/>
      <c r="C1106" s="5"/>
      <c r="D1106" s="5"/>
      <c r="E1106" s="5"/>
      <c r="F1106" s="5"/>
    </row>
    <row r="1107" spans="2:6" x14ac:dyDescent="0.25">
      <c r="B1107" s="5"/>
      <c r="C1107" s="5"/>
      <c r="D1107" s="5"/>
      <c r="E1107" s="5"/>
      <c r="F1107" s="5"/>
    </row>
    <row r="1108" spans="2:6" x14ac:dyDescent="0.25">
      <c r="B1108" s="5"/>
      <c r="C1108" s="5"/>
      <c r="D1108" s="5"/>
      <c r="E1108" s="5"/>
      <c r="F1108" s="5"/>
    </row>
    <row r="1109" spans="2:6" x14ac:dyDescent="0.25">
      <c r="B1109" s="5"/>
      <c r="C1109" s="5"/>
      <c r="D1109" s="5"/>
      <c r="E1109" s="5"/>
      <c r="F1109" s="5"/>
    </row>
    <row r="1110" spans="2:6" x14ac:dyDescent="0.25">
      <c r="B1110" s="5"/>
      <c r="C1110" s="5"/>
      <c r="D1110" s="5"/>
      <c r="E1110" s="5"/>
      <c r="F1110" s="5"/>
    </row>
    <row r="1111" spans="2:6" x14ac:dyDescent="0.25">
      <c r="B1111" s="5"/>
      <c r="C1111" s="5"/>
      <c r="D1111" s="5"/>
      <c r="E1111" s="5"/>
      <c r="F1111" s="5"/>
    </row>
    <row r="1112" spans="2:6" x14ac:dyDescent="0.25">
      <c r="B1112" s="5"/>
      <c r="C1112" s="5"/>
      <c r="D1112" s="5"/>
      <c r="E1112" s="5"/>
      <c r="F1112" s="5"/>
    </row>
    <row r="1113" spans="2:6" x14ac:dyDescent="0.25">
      <c r="B1113" s="5"/>
      <c r="C1113" s="5"/>
      <c r="D1113" s="5"/>
      <c r="E1113" s="5"/>
      <c r="F1113" s="5"/>
    </row>
    <row r="1114" spans="2:6" x14ac:dyDescent="0.25">
      <c r="B1114" s="5"/>
      <c r="C1114" s="5"/>
      <c r="D1114" s="5"/>
      <c r="E1114" s="5"/>
      <c r="F1114" s="5"/>
    </row>
    <row r="1115" spans="2:6" x14ac:dyDescent="0.25">
      <c r="B1115" s="5"/>
      <c r="C1115" s="5"/>
      <c r="D1115" s="5"/>
      <c r="E1115" s="5"/>
      <c r="F1115" s="5"/>
    </row>
    <row r="1116" spans="2:6" x14ac:dyDescent="0.25">
      <c r="B1116" s="5"/>
      <c r="C1116" s="5"/>
      <c r="D1116" s="5"/>
      <c r="E1116" s="5"/>
      <c r="F1116" s="5"/>
    </row>
    <row r="1117" spans="2:6" x14ac:dyDescent="0.25">
      <c r="B1117" s="5"/>
      <c r="C1117" s="5"/>
      <c r="D1117" s="5"/>
      <c r="E1117" s="5"/>
      <c r="F1117" s="5"/>
    </row>
    <row r="1118" spans="2:6" x14ac:dyDescent="0.25">
      <c r="B1118" s="5"/>
      <c r="C1118" s="5"/>
      <c r="D1118" s="5"/>
      <c r="E1118" s="5"/>
      <c r="F1118" s="5"/>
    </row>
    <row r="1119" spans="2:6" x14ac:dyDescent="0.25">
      <c r="B1119" s="5"/>
      <c r="C1119" s="5"/>
      <c r="D1119" s="5"/>
      <c r="E1119" s="5"/>
      <c r="F1119" s="5"/>
    </row>
    <row r="1120" spans="2:6" x14ac:dyDescent="0.25">
      <c r="B1120" s="5"/>
      <c r="C1120" s="5"/>
      <c r="D1120" s="5"/>
      <c r="E1120" s="5"/>
      <c r="F1120" s="5"/>
    </row>
    <row r="1121" spans="2:6" x14ac:dyDescent="0.25">
      <c r="B1121" s="5"/>
      <c r="C1121" s="5"/>
      <c r="D1121" s="5"/>
      <c r="E1121" s="5"/>
      <c r="F1121" s="5"/>
    </row>
    <row r="1122" spans="2:6" x14ac:dyDescent="0.25">
      <c r="B1122" s="5"/>
      <c r="C1122" s="5"/>
      <c r="D1122" s="5"/>
      <c r="E1122" s="5"/>
      <c r="F1122" s="5"/>
    </row>
    <row r="1123" spans="2:6" x14ac:dyDescent="0.25">
      <c r="B1123" s="5"/>
      <c r="C1123" s="5"/>
      <c r="D1123" s="5"/>
      <c r="E1123" s="5"/>
      <c r="F1123" s="5"/>
    </row>
    <row r="1124" spans="2:6" x14ac:dyDescent="0.25">
      <c r="B1124" s="5"/>
      <c r="C1124" s="5"/>
      <c r="D1124" s="5"/>
      <c r="E1124" s="5"/>
      <c r="F1124" s="5"/>
    </row>
    <row r="1125" spans="2:6" x14ac:dyDescent="0.25">
      <c r="B1125" s="5"/>
      <c r="C1125" s="5"/>
      <c r="D1125" s="5"/>
      <c r="E1125" s="5"/>
      <c r="F1125" s="5"/>
    </row>
    <row r="1126" spans="2:6" x14ac:dyDescent="0.25">
      <c r="B1126" s="5"/>
      <c r="C1126" s="5"/>
      <c r="D1126" s="5"/>
      <c r="E1126" s="5"/>
      <c r="F1126" s="5"/>
    </row>
    <row r="1127" spans="2:6" x14ac:dyDescent="0.25">
      <c r="B1127" s="5"/>
      <c r="C1127" s="5"/>
      <c r="D1127" s="5"/>
      <c r="E1127" s="5"/>
      <c r="F1127" s="5"/>
    </row>
    <row r="1128" spans="2:6" x14ac:dyDescent="0.25">
      <c r="B1128" s="5"/>
      <c r="C1128" s="5"/>
      <c r="D1128" s="5"/>
      <c r="E1128" s="5"/>
      <c r="F1128" s="5"/>
    </row>
    <row r="1129" spans="2:6" x14ac:dyDescent="0.25">
      <c r="B1129" s="5"/>
      <c r="C1129" s="5"/>
      <c r="D1129" s="5"/>
      <c r="E1129" s="5"/>
      <c r="F1129" s="5"/>
    </row>
    <row r="1130" spans="2:6" x14ac:dyDescent="0.25">
      <c r="B1130" s="5"/>
      <c r="C1130" s="5"/>
      <c r="D1130" s="5"/>
      <c r="E1130" s="5"/>
      <c r="F1130" s="5"/>
    </row>
    <row r="1131" spans="2:6" x14ac:dyDescent="0.25">
      <c r="B1131" s="5"/>
      <c r="C1131" s="5"/>
      <c r="D1131" s="5"/>
      <c r="E1131" s="5"/>
      <c r="F1131" s="5"/>
    </row>
    <row r="1132" spans="2:6" x14ac:dyDescent="0.25">
      <c r="B1132" s="5"/>
      <c r="C1132" s="5"/>
      <c r="D1132" s="5"/>
      <c r="E1132" s="5"/>
      <c r="F1132" s="5"/>
    </row>
    <row r="1133" spans="2:6" x14ac:dyDescent="0.25">
      <c r="B1133" s="5"/>
      <c r="C1133" s="5"/>
      <c r="D1133" s="5"/>
      <c r="E1133" s="5"/>
      <c r="F1133" s="5"/>
    </row>
    <row r="1134" spans="2:6" x14ac:dyDescent="0.25">
      <c r="B1134" s="5"/>
      <c r="C1134" s="5"/>
      <c r="D1134" s="5"/>
      <c r="E1134" s="5"/>
      <c r="F1134" s="5"/>
    </row>
    <row r="1135" spans="2:6" x14ac:dyDescent="0.25">
      <c r="B1135" s="5"/>
      <c r="C1135" s="5"/>
      <c r="D1135" s="5"/>
      <c r="E1135" s="5"/>
      <c r="F1135" s="5"/>
    </row>
    <row r="1136" spans="2:6" x14ac:dyDescent="0.25">
      <c r="B1136" s="5"/>
      <c r="C1136" s="5"/>
      <c r="D1136" s="5"/>
      <c r="E1136" s="5"/>
      <c r="F1136" s="5"/>
    </row>
    <row r="1137" spans="2:6" x14ac:dyDescent="0.25">
      <c r="B1137" s="5"/>
      <c r="C1137" s="5"/>
      <c r="D1137" s="5"/>
      <c r="E1137" s="5"/>
      <c r="F1137" s="5"/>
    </row>
    <row r="1138" spans="2:6" x14ac:dyDescent="0.25">
      <c r="B1138" s="5"/>
      <c r="C1138" s="5"/>
      <c r="D1138" s="5"/>
      <c r="E1138" s="5"/>
      <c r="F1138" s="5"/>
    </row>
    <row r="1139" spans="2:6" x14ac:dyDescent="0.25">
      <c r="B1139" s="5"/>
      <c r="C1139" s="5"/>
      <c r="D1139" s="5"/>
      <c r="E1139" s="5"/>
      <c r="F1139" s="5"/>
    </row>
    <row r="1140" spans="2:6" x14ac:dyDescent="0.25">
      <c r="B1140" s="5"/>
      <c r="C1140" s="5"/>
      <c r="D1140" s="5"/>
      <c r="E1140" s="5"/>
      <c r="F1140" s="5"/>
    </row>
    <row r="1141" spans="2:6" x14ac:dyDescent="0.25">
      <c r="B1141" s="5"/>
      <c r="C1141" s="5"/>
      <c r="D1141" s="5"/>
      <c r="E1141" s="5"/>
      <c r="F1141" s="5"/>
    </row>
    <row r="1142" spans="2:6" x14ac:dyDescent="0.25">
      <c r="B1142" s="5"/>
      <c r="C1142" s="5"/>
      <c r="D1142" s="5"/>
      <c r="E1142" s="5"/>
      <c r="F1142" s="5"/>
    </row>
    <row r="1143" spans="2:6" x14ac:dyDescent="0.25">
      <c r="B1143" s="5"/>
      <c r="C1143" s="5"/>
      <c r="D1143" s="5"/>
      <c r="E1143" s="5"/>
      <c r="F1143" s="5"/>
    </row>
    <row r="1144" spans="2:6" x14ac:dyDescent="0.25">
      <c r="B1144" s="5"/>
      <c r="C1144" s="5"/>
      <c r="D1144" s="5"/>
      <c r="E1144" s="5"/>
      <c r="F1144" s="5"/>
    </row>
    <row r="1145" spans="2:6" x14ac:dyDescent="0.25">
      <c r="B1145" s="5"/>
      <c r="C1145" s="5"/>
      <c r="D1145" s="5"/>
      <c r="E1145" s="5"/>
      <c r="F1145" s="5"/>
    </row>
    <row r="1146" spans="2:6" x14ac:dyDescent="0.25">
      <c r="B1146" s="5"/>
      <c r="C1146" s="5"/>
      <c r="D1146" s="5"/>
      <c r="E1146" s="5"/>
      <c r="F1146" s="5"/>
    </row>
    <row r="1147" spans="2:6" x14ac:dyDescent="0.25">
      <c r="B1147" s="5"/>
      <c r="C1147" s="5"/>
      <c r="D1147" s="5"/>
      <c r="E1147" s="5"/>
      <c r="F1147" s="5"/>
    </row>
    <row r="1148" spans="2:6" x14ac:dyDescent="0.25">
      <c r="B1148" s="5"/>
      <c r="C1148" s="5"/>
      <c r="D1148" s="5"/>
      <c r="E1148" s="5"/>
      <c r="F1148" s="5"/>
    </row>
    <row r="1149" spans="2:6" x14ac:dyDescent="0.25">
      <c r="B1149" s="5"/>
      <c r="C1149" s="5"/>
      <c r="D1149" s="5"/>
      <c r="E1149" s="5"/>
      <c r="F1149" s="5"/>
    </row>
    <row r="1150" spans="2:6" x14ac:dyDescent="0.25">
      <c r="B1150" s="5"/>
      <c r="C1150" s="5"/>
      <c r="D1150" s="5"/>
      <c r="E1150" s="5"/>
      <c r="F1150" s="5"/>
    </row>
    <row r="1151" spans="2:6" x14ac:dyDescent="0.25">
      <c r="B1151" s="5"/>
      <c r="C1151" s="5"/>
      <c r="D1151" s="5"/>
      <c r="E1151" s="5"/>
      <c r="F1151" s="5"/>
    </row>
    <row r="1152" spans="2:6" x14ac:dyDescent="0.25">
      <c r="B1152" s="5"/>
      <c r="C1152" s="5"/>
      <c r="D1152" s="5"/>
      <c r="E1152" s="5"/>
      <c r="F1152" s="5"/>
    </row>
    <row r="1153" spans="2:6" x14ac:dyDescent="0.25">
      <c r="B1153" s="5"/>
      <c r="C1153" s="5"/>
      <c r="D1153" s="5"/>
      <c r="E1153" s="5"/>
      <c r="F1153" s="5"/>
    </row>
    <row r="1154" spans="2:6" x14ac:dyDescent="0.25">
      <c r="B1154" s="5"/>
      <c r="C1154" s="5"/>
      <c r="D1154" s="5"/>
      <c r="E1154" s="5"/>
      <c r="F1154" s="5"/>
    </row>
    <row r="1155" spans="2:6" x14ac:dyDescent="0.25">
      <c r="B1155" s="5"/>
      <c r="C1155" s="5"/>
      <c r="D1155" s="5"/>
      <c r="E1155" s="5"/>
      <c r="F1155" s="5"/>
    </row>
    <row r="1156" spans="2:6" x14ac:dyDescent="0.25">
      <c r="B1156" s="5"/>
      <c r="C1156" s="5"/>
      <c r="D1156" s="5"/>
      <c r="E1156" s="5"/>
      <c r="F1156" s="5"/>
    </row>
    <row r="1157" spans="2:6" x14ac:dyDescent="0.25">
      <c r="B1157" s="5"/>
      <c r="C1157" s="5"/>
      <c r="D1157" s="5"/>
      <c r="E1157" s="5"/>
      <c r="F1157" s="5"/>
    </row>
    <row r="1158" spans="2:6" x14ac:dyDescent="0.25">
      <c r="B1158" s="5"/>
      <c r="C1158" s="5"/>
      <c r="D1158" s="5"/>
      <c r="E1158" s="5"/>
      <c r="F1158" s="5"/>
    </row>
    <row r="1159" spans="2:6" x14ac:dyDescent="0.25">
      <c r="B1159" s="5"/>
      <c r="C1159" s="5"/>
      <c r="D1159" s="5"/>
      <c r="E1159" s="5"/>
      <c r="F1159" s="5"/>
    </row>
    <row r="1160" spans="2:6" x14ac:dyDescent="0.25">
      <c r="B1160" s="5"/>
      <c r="C1160" s="5"/>
      <c r="D1160" s="5"/>
      <c r="E1160" s="5"/>
      <c r="F1160" s="5"/>
    </row>
    <row r="1161" spans="2:6" x14ac:dyDescent="0.25">
      <c r="B1161" s="5"/>
      <c r="C1161" s="5"/>
      <c r="D1161" s="5"/>
      <c r="E1161" s="5"/>
      <c r="F1161" s="5"/>
    </row>
    <row r="1162" spans="2:6" x14ac:dyDescent="0.25">
      <c r="B1162" s="5"/>
      <c r="C1162" s="5"/>
      <c r="D1162" s="5"/>
      <c r="E1162" s="5"/>
      <c r="F1162" s="5"/>
    </row>
    <row r="1163" spans="2:6" x14ac:dyDescent="0.25">
      <c r="B1163" s="5"/>
      <c r="C1163" s="5"/>
      <c r="D1163" s="5"/>
      <c r="E1163" s="5"/>
      <c r="F1163" s="5"/>
    </row>
    <row r="1164" spans="2:6" x14ac:dyDescent="0.25">
      <c r="B1164" s="5"/>
      <c r="C1164" s="5"/>
      <c r="D1164" s="5"/>
      <c r="E1164" s="5"/>
      <c r="F1164" s="5"/>
    </row>
    <row r="1165" spans="2:6" x14ac:dyDescent="0.25">
      <c r="B1165" s="5"/>
      <c r="C1165" s="5"/>
      <c r="D1165" s="5"/>
      <c r="E1165" s="5"/>
      <c r="F1165" s="5"/>
    </row>
    <row r="1166" spans="2:6" x14ac:dyDescent="0.25">
      <c r="B1166" s="5"/>
      <c r="C1166" s="5"/>
      <c r="D1166" s="5"/>
      <c r="E1166" s="5"/>
      <c r="F1166" s="5"/>
    </row>
    <row r="1167" spans="2:6" x14ac:dyDescent="0.25">
      <c r="B1167" s="5"/>
      <c r="C1167" s="5"/>
      <c r="D1167" s="5"/>
      <c r="E1167" s="5"/>
      <c r="F1167" s="5"/>
    </row>
    <row r="1168" spans="2:6" x14ac:dyDescent="0.25">
      <c r="B1168" s="5"/>
      <c r="C1168" s="5"/>
      <c r="D1168" s="5"/>
      <c r="E1168" s="5"/>
      <c r="F1168" s="5"/>
    </row>
    <row r="1169" spans="2:6" x14ac:dyDescent="0.25">
      <c r="B1169" s="5"/>
      <c r="C1169" s="5"/>
      <c r="D1169" s="5"/>
      <c r="E1169" s="5"/>
      <c r="F1169" s="5"/>
    </row>
    <row r="1170" spans="2:6" x14ac:dyDescent="0.25">
      <c r="B1170" s="5"/>
      <c r="C1170" s="5"/>
      <c r="D1170" s="5"/>
      <c r="E1170" s="5"/>
      <c r="F1170" s="5"/>
    </row>
    <row r="1171" spans="2:6" x14ac:dyDescent="0.25">
      <c r="B1171" s="5"/>
      <c r="C1171" s="5"/>
      <c r="D1171" s="5"/>
      <c r="E1171" s="5"/>
      <c r="F1171" s="5"/>
    </row>
    <row r="1172" spans="2:6" x14ac:dyDescent="0.25">
      <c r="B1172" s="5"/>
      <c r="C1172" s="5"/>
      <c r="D1172" s="5"/>
      <c r="E1172" s="5"/>
      <c r="F1172" s="5"/>
    </row>
    <row r="1173" spans="2:6" x14ac:dyDescent="0.25">
      <c r="B1173" s="5"/>
      <c r="C1173" s="5"/>
      <c r="D1173" s="5"/>
      <c r="E1173" s="5"/>
      <c r="F1173" s="5"/>
    </row>
    <row r="1174" spans="2:6" x14ac:dyDescent="0.25">
      <c r="B1174" s="5"/>
      <c r="C1174" s="5"/>
      <c r="D1174" s="5"/>
      <c r="E1174" s="5"/>
      <c r="F1174" s="5"/>
    </row>
    <row r="1175" spans="2:6" x14ac:dyDescent="0.25">
      <c r="B1175" s="5"/>
      <c r="C1175" s="5"/>
      <c r="D1175" s="5"/>
      <c r="E1175" s="5"/>
      <c r="F1175" s="5"/>
    </row>
    <row r="1176" spans="2:6" x14ac:dyDescent="0.25">
      <c r="B1176" s="5"/>
      <c r="C1176" s="5"/>
      <c r="D1176" s="5"/>
      <c r="E1176" s="5"/>
      <c r="F1176" s="5"/>
    </row>
    <row r="1177" spans="2:6" x14ac:dyDescent="0.25">
      <c r="B1177" s="5"/>
      <c r="C1177" s="5"/>
      <c r="D1177" s="5"/>
      <c r="E1177" s="5"/>
      <c r="F1177" s="5"/>
    </row>
    <row r="1178" spans="2:6" x14ac:dyDescent="0.25">
      <c r="B1178" s="5"/>
      <c r="C1178" s="5"/>
      <c r="D1178" s="5"/>
      <c r="E1178" s="5"/>
      <c r="F1178" s="5"/>
    </row>
    <row r="1179" spans="2:6" x14ac:dyDescent="0.25">
      <c r="B1179" s="5"/>
      <c r="C1179" s="5"/>
      <c r="D1179" s="5"/>
      <c r="E1179" s="5"/>
      <c r="F1179" s="5"/>
    </row>
    <row r="1180" spans="2:6" x14ac:dyDescent="0.25">
      <c r="B1180" s="5"/>
      <c r="C1180" s="5"/>
      <c r="D1180" s="5"/>
      <c r="E1180" s="5"/>
      <c r="F1180" s="5"/>
    </row>
    <row r="1181" spans="2:6" x14ac:dyDescent="0.25">
      <c r="B1181" s="5"/>
      <c r="C1181" s="5"/>
      <c r="D1181" s="5"/>
      <c r="E1181" s="5"/>
      <c r="F1181" s="5"/>
    </row>
    <row r="1182" spans="2:6" x14ac:dyDescent="0.25">
      <c r="B1182" s="5"/>
      <c r="C1182" s="5"/>
      <c r="D1182" s="5"/>
      <c r="E1182" s="5"/>
      <c r="F1182" s="5"/>
    </row>
    <row r="1183" spans="2:6" x14ac:dyDescent="0.25">
      <c r="B1183" s="5"/>
      <c r="C1183" s="5"/>
      <c r="D1183" s="5"/>
      <c r="E1183" s="5"/>
      <c r="F1183" s="5"/>
    </row>
    <row r="1184" spans="2:6" x14ac:dyDescent="0.25">
      <c r="B1184" s="5"/>
      <c r="C1184" s="5"/>
      <c r="D1184" s="5"/>
      <c r="E1184" s="5"/>
      <c r="F1184" s="5"/>
    </row>
    <row r="1185" spans="2:6" x14ac:dyDescent="0.25">
      <c r="B1185" s="5"/>
      <c r="C1185" s="5"/>
      <c r="D1185" s="5"/>
      <c r="E1185" s="5"/>
      <c r="F1185" s="5"/>
    </row>
    <row r="1186" spans="2:6" x14ac:dyDescent="0.25">
      <c r="B1186" s="5"/>
      <c r="C1186" s="5"/>
      <c r="D1186" s="5"/>
      <c r="E1186" s="5"/>
      <c r="F1186" s="5"/>
    </row>
    <row r="1187" spans="2:6" x14ac:dyDescent="0.25">
      <c r="B1187" s="5"/>
      <c r="C1187" s="5"/>
      <c r="D1187" s="5"/>
      <c r="E1187" s="5"/>
      <c r="F1187" s="5"/>
    </row>
    <row r="1188" spans="2:6" x14ac:dyDescent="0.25">
      <c r="B1188" s="5"/>
      <c r="C1188" s="5"/>
      <c r="D1188" s="5"/>
      <c r="E1188" s="5"/>
      <c r="F1188" s="5"/>
    </row>
    <row r="1189" spans="2:6" x14ac:dyDescent="0.25">
      <c r="B1189" s="5"/>
      <c r="C1189" s="5"/>
      <c r="D1189" s="5"/>
      <c r="E1189" s="5"/>
      <c r="F1189" s="5"/>
    </row>
    <row r="1190" spans="2:6" x14ac:dyDescent="0.25">
      <c r="B1190" s="5"/>
      <c r="C1190" s="5"/>
      <c r="D1190" s="5"/>
      <c r="E1190" s="5"/>
      <c r="F1190" s="5"/>
    </row>
    <row r="1191" spans="2:6" x14ac:dyDescent="0.25">
      <c r="B1191" s="5"/>
      <c r="C1191" s="5"/>
      <c r="D1191" s="5"/>
      <c r="E1191" s="5"/>
      <c r="F1191" s="5"/>
    </row>
    <row r="1192" spans="2:6" x14ac:dyDescent="0.25">
      <c r="B1192" s="5"/>
      <c r="C1192" s="5"/>
      <c r="D1192" s="5"/>
      <c r="E1192" s="5"/>
      <c r="F1192" s="5"/>
    </row>
    <row r="1193" spans="2:6" x14ac:dyDescent="0.25">
      <c r="B1193" s="5"/>
      <c r="C1193" s="5"/>
      <c r="D1193" s="5"/>
      <c r="E1193" s="5"/>
      <c r="F1193" s="5"/>
    </row>
    <row r="1194" spans="2:6" x14ac:dyDescent="0.25">
      <c r="B1194" s="5"/>
      <c r="C1194" s="5"/>
      <c r="D1194" s="5"/>
      <c r="E1194" s="5"/>
      <c r="F1194" s="5"/>
    </row>
    <row r="1195" spans="2:6" x14ac:dyDescent="0.25">
      <c r="B1195" s="5"/>
      <c r="C1195" s="5"/>
      <c r="D1195" s="5"/>
      <c r="E1195" s="5"/>
      <c r="F1195" s="5"/>
    </row>
    <row r="1196" spans="2:6" x14ac:dyDescent="0.25">
      <c r="B1196" s="5"/>
      <c r="C1196" s="5"/>
      <c r="D1196" s="5"/>
      <c r="E1196" s="5"/>
      <c r="F1196" s="5"/>
    </row>
    <row r="1197" spans="2:6" x14ac:dyDescent="0.25">
      <c r="B1197" s="5"/>
      <c r="C1197" s="5"/>
      <c r="D1197" s="5"/>
      <c r="E1197" s="5"/>
      <c r="F1197" s="5"/>
    </row>
    <row r="1198" spans="2:6" x14ac:dyDescent="0.25">
      <c r="B1198" s="5"/>
      <c r="C1198" s="5"/>
      <c r="D1198" s="5"/>
      <c r="E1198" s="5"/>
      <c r="F1198" s="5"/>
    </row>
    <row r="1199" spans="2:6" x14ac:dyDescent="0.25">
      <c r="B1199" s="5"/>
      <c r="C1199" s="5"/>
      <c r="D1199" s="5"/>
      <c r="E1199" s="5"/>
      <c r="F1199" s="5"/>
    </row>
    <row r="1200" spans="2:6" x14ac:dyDescent="0.25">
      <c r="B1200" s="5"/>
      <c r="C1200" s="5"/>
      <c r="D1200" s="5"/>
      <c r="E1200" s="5"/>
      <c r="F1200" s="5"/>
    </row>
    <row r="1201" spans="2:6" x14ac:dyDescent="0.25">
      <c r="B1201" s="5"/>
      <c r="C1201" s="5"/>
      <c r="D1201" s="5"/>
      <c r="E1201" s="5"/>
      <c r="F1201" s="5"/>
    </row>
    <row r="1202" spans="2:6" x14ac:dyDescent="0.25">
      <c r="B1202" s="5"/>
      <c r="C1202" s="5"/>
      <c r="D1202" s="5"/>
      <c r="E1202" s="5"/>
      <c r="F1202" s="5"/>
    </row>
    <row r="1203" spans="2:6" x14ac:dyDescent="0.25">
      <c r="B1203" s="5"/>
      <c r="C1203" s="5"/>
      <c r="D1203" s="5"/>
      <c r="E1203" s="5"/>
      <c r="F1203" s="5"/>
    </row>
    <row r="1204" spans="2:6" x14ac:dyDescent="0.25">
      <c r="B1204" s="5"/>
      <c r="C1204" s="5"/>
      <c r="D1204" s="5"/>
      <c r="E1204" s="5"/>
      <c r="F1204" s="5"/>
    </row>
    <row r="1205" spans="2:6" x14ac:dyDescent="0.25">
      <c r="B1205" s="5"/>
      <c r="C1205" s="5"/>
      <c r="D1205" s="5"/>
      <c r="E1205" s="5"/>
      <c r="F1205" s="5"/>
    </row>
    <row r="1206" spans="2:6" x14ac:dyDescent="0.25">
      <c r="B1206" s="5"/>
      <c r="C1206" s="5"/>
      <c r="D1206" s="5"/>
      <c r="E1206" s="5"/>
      <c r="F1206" s="5"/>
    </row>
    <row r="1207" spans="2:6" x14ac:dyDescent="0.25">
      <c r="B1207" s="5"/>
      <c r="C1207" s="5"/>
      <c r="D1207" s="5"/>
      <c r="E1207" s="5"/>
      <c r="F1207" s="5"/>
    </row>
    <row r="1208" spans="2:6" x14ac:dyDescent="0.25">
      <c r="B1208" s="5"/>
      <c r="C1208" s="5"/>
      <c r="D1208" s="5"/>
      <c r="E1208" s="5"/>
      <c r="F1208" s="5"/>
    </row>
    <row r="1209" spans="2:6" x14ac:dyDescent="0.25">
      <c r="B1209" s="5"/>
      <c r="C1209" s="5"/>
      <c r="D1209" s="5"/>
      <c r="E1209" s="5"/>
      <c r="F1209" s="5"/>
    </row>
    <row r="1210" spans="2:6" x14ac:dyDescent="0.25">
      <c r="B1210" s="5"/>
      <c r="C1210" s="5"/>
      <c r="D1210" s="5"/>
      <c r="E1210" s="5"/>
      <c r="F1210" s="5"/>
    </row>
    <row r="1211" spans="2:6" x14ac:dyDescent="0.25">
      <c r="B1211" s="5"/>
      <c r="C1211" s="5"/>
      <c r="D1211" s="5"/>
      <c r="E1211" s="5"/>
      <c r="F1211" s="5"/>
    </row>
    <row r="1212" spans="2:6" x14ac:dyDescent="0.25">
      <c r="B1212" s="5"/>
      <c r="C1212" s="5"/>
      <c r="D1212" s="5"/>
      <c r="E1212" s="5"/>
      <c r="F1212" s="5"/>
    </row>
    <row r="1213" spans="2:6" x14ac:dyDescent="0.25">
      <c r="B1213" s="5"/>
      <c r="C1213" s="5"/>
      <c r="D1213" s="5"/>
      <c r="E1213" s="5"/>
      <c r="F1213" s="5"/>
    </row>
    <row r="1214" spans="2:6" x14ac:dyDescent="0.25">
      <c r="B1214" s="5"/>
      <c r="C1214" s="5"/>
      <c r="D1214" s="5"/>
      <c r="E1214" s="5"/>
      <c r="F1214" s="5"/>
    </row>
    <row r="1215" spans="2:6" x14ac:dyDescent="0.25">
      <c r="B1215" s="5"/>
      <c r="C1215" s="5"/>
      <c r="D1215" s="5"/>
      <c r="E1215" s="5"/>
      <c r="F1215" s="5"/>
    </row>
    <row r="1216" spans="2:6" x14ac:dyDescent="0.25">
      <c r="B1216" s="5"/>
      <c r="C1216" s="5"/>
      <c r="D1216" s="5"/>
      <c r="E1216" s="5"/>
      <c r="F1216" s="5"/>
    </row>
    <row r="1217" spans="2:6" x14ac:dyDescent="0.25">
      <c r="B1217" s="5"/>
      <c r="C1217" s="5"/>
      <c r="D1217" s="5"/>
      <c r="E1217" s="5"/>
      <c r="F1217" s="5"/>
    </row>
    <row r="1218" spans="2:6" x14ac:dyDescent="0.25">
      <c r="B1218" s="5"/>
      <c r="C1218" s="5"/>
      <c r="D1218" s="5"/>
      <c r="E1218" s="5"/>
      <c r="F1218" s="5"/>
    </row>
    <row r="1219" spans="2:6" x14ac:dyDescent="0.25">
      <c r="B1219" s="5"/>
      <c r="C1219" s="5"/>
      <c r="D1219" s="5"/>
      <c r="E1219" s="5"/>
      <c r="F1219" s="5"/>
    </row>
    <row r="1220" spans="2:6" x14ac:dyDescent="0.25">
      <c r="B1220" s="5"/>
      <c r="C1220" s="5"/>
      <c r="D1220" s="5"/>
      <c r="E1220" s="5"/>
      <c r="F1220" s="5"/>
    </row>
    <row r="1221" spans="2:6" x14ac:dyDescent="0.25">
      <c r="B1221" s="5"/>
      <c r="C1221" s="5"/>
      <c r="D1221" s="5"/>
      <c r="E1221" s="5"/>
      <c r="F1221" s="5"/>
    </row>
    <row r="1222" spans="2:6" x14ac:dyDescent="0.25">
      <c r="B1222" s="5"/>
      <c r="C1222" s="5"/>
      <c r="D1222" s="5"/>
      <c r="E1222" s="5"/>
      <c r="F1222" s="5"/>
    </row>
    <row r="1223" spans="2:6" x14ac:dyDescent="0.25">
      <c r="B1223" s="5"/>
      <c r="C1223" s="5"/>
      <c r="D1223" s="5"/>
      <c r="E1223" s="5"/>
      <c r="F1223" s="5"/>
    </row>
    <row r="1224" spans="2:6" x14ac:dyDescent="0.25">
      <c r="B1224" s="5"/>
      <c r="C1224" s="5"/>
      <c r="D1224" s="5"/>
      <c r="E1224" s="5"/>
      <c r="F1224" s="5"/>
    </row>
    <row r="1225" spans="2:6" x14ac:dyDescent="0.25">
      <c r="B1225" s="5"/>
      <c r="C1225" s="5"/>
      <c r="D1225" s="5"/>
      <c r="E1225" s="5"/>
      <c r="F1225" s="5"/>
    </row>
    <row r="1226" spans="2:6" x14ac:dyDescent="0.25">
      <c r="B1226" s="5"/>
      <c r="C1226" s="5"/>
      <c r="D1226" s="5"/>
      <c r="E1226" s="5"/>
      <c r="F1226" s="5"/>
    </row>
    <row r="1227" spans="2:6" x14ac:dyDescent="0.25">
      <c r="B1227" s="5"/>
      <c r="C1227" s="5"/>
      <c r="D1227" s="5"/>
      <c r="E1227" s="5"/>
      <c r="F1227" s="5"/>
    </row>
    <row r="1228" spans="2:6" x14ac:dyDescent="0.25">
      <c r="B1228" s="5"/>
      <c r="C1228" s="5"/>
      <c r="D1228" s="5"/>
      <c r="E1228" s="5"/>
      <c r="F1228" s="5"/>
    </row>
    <row r="1229" spans="2:6" x14ac:dyDescent="0.25">
      <c r="B1229" s="5"/>
      <c r="C1229" s="5"/>
      <c r="D1229" s="5"/>
      <c r="E1229" s="5"/>
      <c r="F1229" s="5"/>
    </row>
    <row r="1230" spans="2:6" x14ac:dyDescent="0.25">
      <c r="B1230" s="5"/>
      <c r="C1230" s="5"/>
      <c r="D1230" s="5"/>
      <c r="E1230" s="5"/>
      <c r="F1230" s="5"/>
    </row>
    <row r="1231" spans="2:6" x14ac:dyDescent="0.25">
      <c r="B1231" s="5"/>
      <c r="C1231" s="5"/>
      <c r="D1231" s="5"/>
      <c r="E1231" s="5"/>
      <c r="F1231" s="5"/>
    </row>
    <row r="1232" spans="2:6" x14ac:dyDescent="0.25">
      <c r="B1232" s="5"/>
      <c r="C1232" s="5"/>
      <c r="D1232" s="5"/>
      <c r="E1232" s="5"/>
      <c r="F1232" s="5"/>
    </row>
    <row r="1233" spans="2:6" x14ac:dyDescent="0.25">
      <c r="B1233" s="5"/>
      <c r="C1233" s="5"/>
      <c r="D1233" s="5"/>
      <c r="E1233" s="5"/>
      <c r="F1233" s="5"/>
    </row>
    <row r="1234" spans="2:6" x14ac:dyDescent="0.25">
      <c r="B1234" s="5"/>
      <c r="C1234" s="5"/>
      <c r="D1234" s="5"/>
      <c r="E1234" s="5"/>
      <c r="F1234" s="5"/>
    </row>
    <row r="1235" spans="2:6" x14ac:dyDescent="0.25">
      <c r="B1235" s="5"/>
      <c r="C1235" s="5"/>
      <c r="D1235" s="5"/>
      <c r="E1235" s="5"/>
      <c r="F1235" s="5"/>
    </row>
    <row r="1236" spans="2:6" x14ac:dyDescent="0.25">
      <c r="B1236" s="5"/>
      <c r="C1236" s="5"/>
      <c r="D1236" s="5"/>
      <c r="E1236" s="5"/>
      <c r="F1236" s="5"/>
    </row>
    <row r="1237" spans="2:6" x14ac:dyDescent="0.25">
      <c r="B1237" s="5"/>
      <c r="C1237" s="5"/>
      <c r="D1237" s="5"/>
      <c r="E1237" s="5"/>
      <c r="F1237" s="5"/>
    </row>
    <row r="1238" spans="2:6" x14ac:dyDescent="0.25">
      <c r="B1238" s="5"/>
      <c r="C1238" s="5"/>
      <c r="D1238" s="5"/>
      <c r="E1238" s="5"/>
      <c r="F1238" s="5"/>
    </row>
    <row r="1239" spans="2:6" x14ac:dyDescent="0.25">
      <c r="B1239" s="5"/>
      <c r="C1239" s="5"/>
      <c r="D1239" s="5"/>
      <c r="E1239" s="5"/>
      <c r="F1239" s="5"/>
    </row>
    <row r="1240" spans="2:6" x14ac:dyDescent="0.25">
      <c r="B1240" s="5"/>
      <c r="C1240" s="5"/>
      <c r="D1240" s="5"/>
      <c r="E1240" s="5"/>
      <c r="F1240" s="5"/>
    </row>
    <row r="1241" spans="2:6" x14ac:dyDescent="0.25">
      <c r="B1241" s="5"/>
      <c r="C1241" s="5"/>
      <c r="D1241" s="5"/>
      <c r="E1241" s="5"/>
      <c r="F1241" s="5"/>
    </row>
    <row r="1242" spans="2:6" x14ac:dyDescent="0.25">
      <c r="B1242" s="5"/>
      <c r="C1242" s="5"/>
      <c r="D1242" s="5"/>
      <c r="E1242" s="5"/>
      <c r="F1242" s="5"/>
    </row>
    <row r="1243" spans="2:6" x14ac:dyDescent="0.25">
      <c r="B1243" s="5"/>
      <c r="C1243" s="5"/>
      <c r="D1243" s="5"/>
      <c r="E1243" s="5"/>
      <c r="F1243" s="5"/>
    </row>
    <row r="1244" spans="2:6" x14ac:dyDescent="0.25">
      <c r="B1244" s="5"/>
      <c r="C1244" s="5"/>
      <c r="D1244" s="5"/>
      <c r="E1244" s="5"/>
      <c r="F1244" s="5"/>
    </row>
    <row r="1245" spans="2:6" x14ac:dyDescent="0.25">
      <c r="B1245" s="5"/>
      <c r="C1245" s="5"/>
      <c r="D1245" s="5"/>
      <c r="E1245" s="5"/>
      <c r="F1245" s="5"/>
    </row>
    <row r="1246" spans="2:6" x14ac:dyDescent="0.25">
      <c r="B1246" s="5"/>
      <c r="C1246" s="5"/>
      <c r="D1246" s="5"/>
      <c r="E1246" s="5"/>
      <c r="F1246" s="5"/>
    </row>
    <row r="1247" spans="2:6" x14ac:dyDescent="0.25">
      <c r="B1247" s="5"/>
      <c r="C1247" s="5"/>
      <c r="D1247" s="5"/>
      <c r="E1247" s="5"/>
      <c r="F1247" s="5"/>
    </row>
    <row r="1248" spans="2:6" x14ac:dyDescent="0.25">
      <c r="B1248" s="5"/>
      <c r="C1248" s="5"/>
      <c r="D1248" s="5"/>
      <c r="E1248" s="5"/>
      <c r="F1248" s="5"/>
    </row>
    <row r="1249" spans="2:6" x14ac:dyDescent="0.25">
      <c r="B1249" s="5"/>
      <c r="C1249" s="5"/>
      <c r="D1249" s="5"/>
      <c r="E1249" s="5"/>
      <c r="F1249" s="5"/>
    </row>
    <row r="1250" spans="2:6" x14ac:dyDescent="0.25">
      <c r="B1250" s="5"/>
      <c r="C1250" s="5"/>
      <c r="D1250" s="5"/>
      <c r="E1250" s="5"/>
      <c r="F1250" s="5"/>
    </row>
    <row r="1251" spans="2:6" x14ac:dyDescent="0.25">
      <c r="B1251" s="5"/>
      <c r="C1251" s="5"/>
      <c r="D1251" s="5"/>
      <c r="E1251" s="5"/>
      <c r="F1251" s="5"/>
    </row>
    <row r="1252" spans="2:6" x14ac:dyDescent="0.25">
      <c r="B1252" s="5"/>
      <c r="C1252" s="5"/>
      <c r="D1252" s="5"/>
      <c r="E1252" s="5"/>
      <c r="F1252" s="5"/>
    </row>
    <row r="1253" spans="2:6" x14ac:dyDescent="0.25">
      <c r="B1253" s="5"/>
      <c r="C1253" s="5"/>
      <c r="D1253" s="5"/>
      <c r="E1253" s="5"/>
      <c r="F1253" s="5"/>
    </row>
    <row r="1254" spans="2:6" x14ac:dyDescent="0.25">
      <c r="B1254" s="5"/>
      <c r="C1254" s="5"/>
      <c r="D1254" s="5"/>
      <c r="E1254" s="5"/>
      <c r="F1254" s="5"/>
    </row>
    <row r="1255" spans="2:6" x14ac:dyDescent="0.25">
      <c r="B1255" s="5"/>
      <c r="C1255" s="5"/>
      <c r="D1255" s="5"/>
      <c r="E1255" s="5"/>
      <c r="F1255" s="5"/>
    </row>
    <row r="1256" spans="2:6" x14ac:dyDescent="0.25">
      <c r="B1256" s="5"/>
      <c r="C1256" s="5"/>
      <c r="D1256" s="5"/>
      <c r="E1256" s="5"/>
      <c r="F1256" s="5"/>
    </row>
    <row r="1257" spans="2:6" x14ac:dyDescent="0.25">
      <c r="B1257" s="5"/>
      <c r="C1257" s="5"/>
      <c r="D1257" s="5"/>
      <c r="E1257" s="5"/>
      <c r="F1257" s="5"/>
    </row>
    <row r="1258" spans="2:6" x14ac:dyDescent="0.25">
      <c r="B1258" s="5"/>
      <c r="C1258" s="5"/>
      <c r="D1258" s="5"/>
      <c r="E1258" s="5"/>
      <c r="F1258" s="5"/>
    </row>
    <row r="1259" spans="2:6" x14ac:dyDescent="0.25">
      <c r="B1259" s="5"/>
      <c r="C1259" s="5"/>
      <c r="D1259" s="5"/>
      <c r="E1259" s="5"/>
      <c r="F1259" s="5"/>
    </row>
    <row r="1260" spans="2:6" x14ac:dyDescent="0.25">
      <c r="B1260" s="5"/>
      <c r="C1260" s="5"/>
      <c r="D1260" s="5"/>
      <c r="E1260" s="5"/>
      <c r="F1260" s="5"/>
    </row>
    <row r="1261" spans="2:6" x14ac:dyDescent="0.25">
      <c r="B1261" s="5"/>
      <c r="C1261" s="5"/>
      <c r="D1261" s="5"/>
      <c r="E1261" s="5"/>
      <c r="F1261" s="5"/>
    </row>
    <row r="1262" spans="2:6" x14ac:dyDescent="0.25">
      <c r="B1262" s="5"/>
      <c r="C1262" s="5"/>
      <c r="D1262" s="5"/>
      <c r="E1262" s="5"/>
      <c r="F1262" s="5"/>
    </row>
    <row r="1263" spans="2:6" x14ac:dyDescent="0.25">
      <c r="B1263" s="5"/>
      <c r="C1263" s="5"/>
      <c r="D1263" s="5"/>
      <c r="E1263" s="5"/>
      <c r="F1263" s="5"/>
    </row>
    <row r="1264" spans="2:6" x14ac:dyDescent="0.25">
      <c r="B1264" s="5"/>
      <c r="C1264" s="5"/>
      <c r="D1264" s="5"/>
      <c r="E1264" s="5"/>
      <c r="F1264" s="5"/>
    </row>
    <row r="1265" spans="2:6" x14ac:dyDescent="0.25">
      <c r="B1265" s="5"/>
      <c r="C1265" s="5"/>
      <c r="D1265" s="5"/>
      <c r="E1265" s="5"/>
      <c r="F1265" s="5"/>
    </row>
    <row r="1266" spans="2:6" x14ac:dyDescent="0.25">
      <c r="B1266" s="5"/>
      <c r="C1266" s="5"/>
      <c r="D1266" s="5"/>
      <c r="E1266" s="5"/>
      <c r="F1266" s="5"/>
    </row>
    <row r="1267" spans="2:6" x14ac:dyDescent="0.25">
      <c r="B1267" s="5"/>
      <c r="C1267" s="5"/>
      <c r="D1267" s="5"/>
      <c r="E1267" s="5"/>
      <c r="F1267" s="5"/>
    </row>
    <row r="1268" spans="2:6" x14ac:dyDescent="0.25">
      <c r="B1268" s="5"/>
      <c r="C1268" s="5"/>
      <c r="D1268" s="5"/>
      <c r="E1268" s="5"/>
      <c r="F1268" s="5"/>
    </row>
    <row r="1269" spans="2:6" x14ac:dyDescent="0.25">
      <c r="B1269" s="5"/>
      <c r="C1269" s="5"/>
      <c r="D1269" s="5"/>
      <c r="E1269" s="5"/>
      <c r="F1269" s="5"/>
    </row>
    <row r="1270" spans="2:6" x14ac:dyDescent="0.25">
      <c r="B1270" s="5"/>
      <c r="C1270" s="5"/>
      <c r="D1270" s="5"/>
      <c r="E1270" s="5"/>
      <c r="F1270" s="5"/>
    </row>
    <row r="1271" spans="2:6" x14ac:dyDescent="0.25">
      <c r="B1271" s="5"/>
      <c r="C1271" s="5"/>
      <c r="D1271" s="5"/>
      <c r="E1271" s="5"/>
      <c r="F1271" s="5"/>
    </row>
    <row r="1272" spans="2:6" x14ac:dyDescent="0.25">
      <c r="B1272" s="5"/>
      <c r="C1272" s="5"/>
      <c r="D1272" s="5"/>
      <c r="E1272" s="5"/>
      <c r="F1272" s="5"/>
    </row>
    <row r="1273" spans="2:6" x14ac:dyDescent="0.25">
      <c r="B1273" s="5"/>
      <c r="C1273" s="5"/>
      <c r="D1273" s="5"/>
      <c r="E1273" s="5"/>
      <c r="F1273" s="5"/>
    </row>
    <row r="1274" spans="2:6" x14ac:dyDescent="0.25">
      <c r="B1274" s="5"/>
      <c r="C1274" s="5"/>
      <c r="D1274" s="5"/>
      <c r="E1274" s="5"/>
      <c r="F1274" s="5"/>
    </row>
    <row r="1275" spans="2:6" x14ac:dyDescent="0.25">
      <c r="B1275" s="5"/>
      <c r="C1275" s="5"/>
      <c r="D1275" s="5"/>
      <c r="E1275" s="5"/>
      <c r="F1275" s="5"/>
    </row>
    <row r="1276" spans="2:6" x14ac:dyDescent="0.25">
      <c r="B1276" s="5"/>
      <c r="C1276" s="5"/>
      <c r="D1276" s="5"/>
      <c r="E1276" s="5"/>
      <c r="F1276" s="5"/>
    </row>
    <row r="1277" spans="2:6" x14ac:dyDescent="0.25">
      <c r="B1277" s="5"/>
      <c r="C1277" s="5"/>
      <c r="D1277" s="5"/>
      <c r="E1277" s="5"/>
      <c r="F1277" s="5"/>
    </row>
    <row r="1278" spans="2:6" x14ac:dyDescent="0.25">
      <c r="B1278" s="5"/>
      <c r="C1278" s="5"/>
      <c r="D1278" s="5"/>
      <c r="E1278" s="5"/>
      <c r="F1278" s="5"/>
    </row>
    <row r="1279" spans="2:6" x14ac:dyDescent="0.25">
      <c r="B1279" s="5"/>
      <c r="C1279" s="5"/>
      <c r="D1279" s="5"/>
      <c r="E1279" s="5"/>
      <c r="F1279" s="5"/>
    </row>
    <row r="1280" spans="2:6" x14ac:dyDescent="0.25">
      <c r="B1280" s="5"/>
      <c r="C1280" s="5"/>
      <c r="D1280" s="5"/>
      <c r="E1280" s="5"/>
      <c r="F1280" s="5"/>
    </row>
    <row r="1281" spans="2:6" x14ac:dyDescent="0.25">
      <c r="B1281" s="5"/>
      <c r="C1281" s="5"/>
      <c r="D1281" s="5"/>
      <c r="E1281" s="5"/>
      <c r="F1281" s="5"/>
    </row>
    <row r="1282" spans="2:6" x14ac:dyDescent="0.25">
      <c r="B1282" s="5"/>
      <c r="C1282" s="5"/>
      <c r="D1282" s="5"/>
      <c r="E1282" s="5"/>
      <c r="F1282" s="5"/>
    </row>
    <row r="1283" spans="2:6" x14ac:dyDescent="0.25">
      <c r="B1283" s="5"/>
      <c r="C1283" s="5"/>
      <c r="D1283" s="5"/>
      <c r="E1283" s="5"/>
      <c r="F1283" s="5"/>
    </row>
    <row r="1284" spans="2:6" x14ac:dyDescent="0.25">
      <c r="B1284" s="5"/>
      <c r="C1284" s="5"/>
      <c r="D1284" s="5"/>
      <c r="E1284" s="5"/>
      <c r="F1284" s="5"/>
    </row>
    <row r="1285" spans="2:6" x14ac:dyDescent="0.25">
      <c r="B1285" s="5"/>
      <c r="C1285" s="5"/>
      <c r="D1285" s="5"/>
      <c r="E1285" s="5"/>
      <c r="F1285" s="5"/>
    </row>
    <row r="1286" spans="2:6" x14ac:dyDescent="0.25">
      <c r="B1286" s="5"/>
      <c r="C1286" s="5"/>
      <c r="D1286" s="5"/>
      <c r="E1286" s="5"/>
      <c r="F1286" s="5"/>
    </row>
    <row r="1287" spans="2:6" x14ac:dyDescent="0.25">
      <c r="B1287" s="5"/>
      <c r="C1287" s="5"/>
      <c r="D1287" s="5"/>
      <c r="E1287" s="5"/>
      <c r="F1287" s="5"/>
    </row>
    <row r="1288" spans="2:6" x14ac:dyDescent="0.25">
      <c r="B1288" s="5"/>
      <c r="C1288" s="5"/>
      <c r="D1288" s="5"/>
      <c r="E1288" s="5"/>
      <c r="F1288" s="5"/>
    </row>
    <row r="1289" spans="2:6" x14ac:dyDescent="0.25">
      <c r="B1289" s="5"/>
      <c r="C1289" s="5"/>
      <c r="D1289" s="5"/>
      <c r="E1289" s="5"/>
      <c r="F1289" s="5"/>
    </row>
    <row r="1290" spans="2:6" x14ac:dyDescent="0.25">
      <c r="B1290" s="5"/>
      <c r="C1290" s="5"/>
      <c r="D1290" s="5"/>
      <c r="E1290" s="5"/>
      <c r="F1290" s="5"/>
    </row>
    <row r="1291" spans="2:6" x14ac:dyDescent="0.25">
      <c r="B1291" s="5"/>
      <c r="C1291" s="5"/>
      <c r="D1291" s="5"/>
      <c r="E1291" s="5"/>
      <c r="F1291" s="5"/>
    </row>
    <row r="1292" spans="2:6" x14ac:dyDescent="0.25">
      <c r="B1292" s="5"/>
      <c r="C1292" s="5"/>
      <c r="D1292" s="5"/>
      <c r="E1292" s="5"/>
      <c r="F1292" s="5"/>
    </row>
    <row r="1293" spans="2:6" x14ac:dyDescent="0.25">
      <c r="B1293" s="5"/>
      <c r="C1293" s="5"/>
      <c r="D1293" s="5"/>
      <c r="E1293" s="5"/>
      <c r="F1293" s="5"/>
    </row>
    <row r="1294" spans="2:6" x14ac:dyDescent="0.25">
      <c r="B1294" s="5"/>
      <c r="C1294" s="5"/>
      <c r="D1294" s="5"/>
      <c r="E1294" s="5"/>
      <c r="F1294" s="5"/>
    </row>
    <row r="1295" spans="2:6" x14ac:dyDescent="0.25">
      <c r="B1295" s="5"/>
      <c r="C1295" s="5"/>
      <c r="D1295" s="5"/>
      <c r="E1295" s="5"/>
      <c r="F1295" s="5"/>
    </row>
    <row r="1296" spans="2:6" x14ac:dyDescent="0.25">
      <c r="B1296" s="5"/>
      <c r="C1296" s="5"/>
      <c r="D1296" s="5"/>
      <c r="E1296" s="5"/>
      <c r="F1296" s="5"/>
    </row>
    <row r="1297" spans="2:6" x14ac:dyDescent="0.25">
      <c r="B1297" s="5"/>
      <c r="C1297" s="5"/>
      <c r="D1297" s="5"/>
      <c r="E1297" s="5"/>
      <c r="F1297" s="5"/>
    </row>
    <row r="1298" spans="2:6" x14ac:dyDescent="0.25">
      <c r="B1298" s="5"/>
      <c r="C1298" s="5"/>
      <c r="D1298" s="5"/>
      <c r="E1298" s="5"/>
      <c r="F1298" s="5"/>
    </row>
    <row r="1299" spans="2:6" x14ac:dyDescent="0.25">
      <c r="B1299" s="5"/>
      <c r="C1299" s="5"/>
      <c r="D1299" s="5"/>
      <c r="E1299" s="5"/>
      <c r="F1299" s="5"/>
    </row>
    <row r="1300" spans="2:6" x14ac:dyDescent="0.25">
      <c r="B1300" s="5"/>
      <c r="C1300" s="5"/>
      <c r="D1300" s="5"/>
      <c r="E1300" s="5"/>
      <c r="F1300" s="5"/>
    </row>
    <row r="1301" spans="2:6" x14ac:dyDescent="0.25">
      <c r="B1301" s="5"/>
      <c r="C1301" s="5"/>
      <c r="D1301" s="5"/>
      <c r="E1301" s="5"/>
      <c r="F1301" s="5"/>
    </row>
    <row r="1302" spans="2:6" x14ac:dyDescent="0.25">
      <c r="B1302" s="5"/>
      <c r="C1302" s="5"/>
      <c r="D1302" s="5"/>
      <c r="E1302" s="5"/>
      <c r="F1302" s="5"/>
    </row>
    <row r="1303" spans="2:6" x14ac:dyDescent="0.25">
      <c r="B1303" s="5"/>
      <c r="C1303" s="5"/>
      <c r="D1303" s="5"/>
      <c r="E1303" s="5"/>
      <c r="F1303" s="5"/>
    </row>
    <row r="1304" spans="2:6" x14ac:dyDescent="0.25">
      <c r="B1304" s="5"/>
      <c r="C1304" s="5"/>
      <c r="D1304" s="5"/>
      <c r="E1304" s="5"/>
      <c r="F1304" s="5"/>
    </row>
    <row r="1305" spans="2:6" x14ac:dyDescent="0.25">
      <c r="B1305" s="5"/>
      <c r="C1305" s="5"/>
      <c r="D1305" s="5"/>
      <c r="E1305" s="5"/>
      <c r="F1305" s="5"/>
    </row>
    <row r="1306" spans="2:6" x14ac:dyDescent="0.25">
      <c r="B1306" s="5"/>
      <c r="C1306" s="5"/>
      <c r="D1306" s="5"/>
      <c r="E1306" s="5"/>
      <c r="F1306" s="5"/>
    </row>
    <row r="1307" spans="2:6" x14ac:dyDescent="0.25">
      <c r="B1307" s="5"/>
      <c r="C1307" s="5"/>
      <c r="D1307" s="5"/>
      <c r="E1307" s="5"/>
      <c r="F1307" s="5"/>
    </row>
    <row r="1308" spans="2:6" x14ac:dyDescent="0.25">
      <c r="B1308" s="5"/>
      <c r="C1308" s="5"/>
      <c r="D1308" s="5"/>
      <c r="E1308" s="5"/>
      <c r="F1308" s="5"/>
    </row>
    <row r="1309" spans="2:6" x14ac:dyDescent="0.25">
      <c r="B1309" s="5"/>
      <c r="C1309" s="5"/>
      <c r="D1309" s="5"/>
      <c r="E1309" s="5"/>
      <c r="F1309" s="5"/>
    </row>
    <row r="1310" spans="2:6" x14ac:dyDescent="0.25">
      <c r="B1310" s="5"/>
      <c r="C1310" s="5"/>
      <c r="D1310" s="5"/>
      <c r="E1310" s="5"/>
      <c r="F1310" s="5"/>
    </row>
    <row r="1311" spans="2:6" x14ac:dyDescent="0.25">
      <c r="B1311" s="5"/>
      <c r="C1311" s="5"/>
      <c r="D1311" s="5"/>
      <c r="E1311" s="5"/>
      <c r="F1311" s="5"/>
    </row>
    <row r="1312" spans="2:6" x14ac:dyDescent="0.25">
      <c r="B1312" s="5"/>
      <c r="C1312" s="5"/>
      <c r="D1312" s="5"/>
      <c r="E1312" s="5"/>
      <c r="F1312" s="5"/>
    </row>
    <row r="1313" spans="2:6" x14ac:dyDescent="0.25">
      <c r="B1313" s="5"/>
      <c r="C1313" s="5"/>
      <c r="D1313" s="5"/>
      <c r="E1313" s="5"/>
      <c r="F1313" s="5"/>
    </row>
    <row r="1314" spans="2:6" x14ac:dyDescent="0.25">
      <c r="B1314" s="5"/>
      <c r="C1314" s="5"/>
      <c r="D1314" s="5"/>
      <c r="E1314" s="5"/>
      <c r="F1314" s="5"/>
    </row>
    <row r="1315" spans="2:6" x14ac:dyDescent="0.25">
      <c r="B1315" s="5"/>
      <c r="C1315" s="5"/>
      <c r="D1315" s="5"/>
      <c r="E1315" s="5"/>
      <c r="F1315" s="5"/>
    </row>
    <row r="1316" spans="2:6" x14ac:dyDescent="0.25">
      <c r="B1316" s="5"/>
      <c r="C1316" s="5"/>
      <c r="D1316" s="5"/>
      <c r="E1316" s="5"/>
      <c r="F1316" s="5"/>
    </row>
    <row r="1317" spans="2:6" x14ac:dyDescent="0.25">
      <c r="B1317" s="5"/>
      <c r="C1317" s="5"/>
      <c r="D1317" s="5"/>
      <c r="E1317" s="5"/>
      <c r="F1317" s="5"/>
    </row>
    <row r="1318" spans="2:6" x14ac:dyDescent="0.25">
      <c r="B1318" s="5"/>
      <c r="C1318" s="5"/>
      <c r="D1318" s="5"/>
      <c r="E1318" s="5"/>
      <c r="F1318" s="5"/>
    </row>
    <row r="1319" spans="2:6" x14ac:dyDescent="0.25">
      <c r="B1319" s="5"/>
      <c r="C1319" s="5"/>
      <c r="D1319" s="5"/>
      <c r="E1319" s="5"/>
      <c r="F1319" s="5"/>
    </row>
    <row r="1320" spans="2:6" x14ac:dyDescent="0.25">
      <c r="B1320" s="5"/>
      <c r="C1320" s="5"/>
      <c r="D1320" s="5"/>
      <c r="E1320" s="5"/>
      <c r="F1320" s="5"/>
    </row>
    <row r="1321" spans="2:6" x14ac:dyDescent="0.25">
      <c r="B1321" s="5"/>
      <c r="C1321" s="5"/>
      <c r="D1321" s="5"/>
      <c r="E1321" s="5"/>
      <c r="F1321" s="5"/>
    </row>
    <row r="1322" spans="2:6" x14ac:dyDescent="0.25">
      <c r="B1322" s="5"/>
      <c r="C1322" s="5"/>
      <c r="D1322" s="5"/>
      <c r="E1322" s="5"/>
      <c r="F1322" s="5"/>
    </row>
    <row r="1323" spans="2:6" x14ac:dyDescent="0.25">
      <c r="B1323" s="5"/>
      <c r="C1323" s="5"/>
      <c r="D1323" s="5"/>
      <c r="E1323" s="5"/>
      <c r="F1323" s="5"/>
    </row>
    <row r="1324" spans="2:6" x14ac:dyDescent="0.25">
      <c r="B1324" s="5"/>
      <c r="C1324" s="5"/>
      <c r="D1324" s="5"/>
      <c r="E1324" s="5"/>
      <c r="F1324" s="5"/>
    </row>
    <row r="1325" spans="2:6" x14ac:dyDescent="0.25">
      <c r="B1325" s="5"/>
      <c r="C1325" s="5"/>
      <c r="D1325" s="5"/>
      <c r="E1325" s="5"/>
      <c r="F1325" s="5"/>
    </row>
    <row r="1326" spans="2:6" x14ac:dyDescent="0.25">
      <c r="B1326" s="5"/>
      <c r="C1326" s="5"/>
      <c r="D1326" s="5"/>
      <c r="E1326" s="5"/>
      <c r="F1326" s="5"/>
    </row>
    <row r="1327" spans="2:6" x14ac:dyDescent="0.25">
      <c r="B1327" s="5"/>
      <c r="C1327" s="5"/>
      <c r="D1327" s="5"/>
      <c r="E1327" s="5"/>
      <c r="F1327" s="5"/>
    </row>
    <row r="1328" spans="2:6" x14ac:dyDescent="0.25">
      <c r="B1328" s="5"/>
      <c r="C1328" s="5"/>
      <c r="D1328" s="5"/>
      <c r="E1328" s="5"/>
      <c r="F1328" s="5"/>
    </row>
    <row r="1329" spans="2:6" x14ac:dyDescent="0.25">
      <c r="B1329" s="5"/>
      <c r="C1329" s="5"/>
      <c r="D1329" s="5"/>
      <c r="E1329" s="5"/>
      <c r="F1329" s="5"/>
    </row>
    <row r="1330" spans="2:6" x14ac:dyDescent="0.25">
      <c r="B1330" s="5"/>
      <c r="C1330" s="5"/>
      <c r="D1330" s="5"/>
      <c r="E1330" s="5"/>
      <c r="F1330" s="5"/>
    </row>
    <row r="1331" spans="2:6" x14ac:dyDescent="0.25">
      <c r="B1331" s="5"/>
      <c r="C1331" s="5"/>
      <c r="D1331" s="5"/>
      <c r="E1331" s="5"/>
      <c r="F1331" s="5"/>
    </row>
    <row r="1332" spans="2:6" x14ac:dyDescent="0.25">
      <c r="B1332" s="5"/>
      <c r="C1332" s="5"/>
      <c r="D1332" s="5"/>
      <c r="E1332" s="5"/>
      <c r="F1332" s="5"/>
    </row>
    <row r="1333" spans="2:6" x14ac:dyDescent="0.25">
      <c r="B1333" s="5"/>
      <c r="C1333" s="5"/>
      <c r="D1333" s="5"/>
      <c r="E1333" s="5"/>
      <c r="F1333" s="5"/>
    </row>
    <row r="1334" spans="2:6" x14ac:dyDescent="0.25">
      <c r="B1334" s="5"/>
      <c r="C1334" s="5"/>
      <c r="D1334" s="5"/>
      <c r="E1334" s="5"/>
      <c r="F1334" s="5"/>
    </row>
    <row r="1335" spans="2:6" x14ac:dyDescent="0.25">
      <c r="B1335" s="5"/>
      <c r="C1335" s="5"/>
      <c r="D1335" s="5"/>
      <c r="E1335" s="5"/>
      <c r="F1335" s="5"/>
    </row>
    <row r="1336" spans="2:6" x14ac:dyDescent="0.25">
      <c r="B1336" s="5"/>
      <c r="C1336" s="5"/>
      <c r="D1336" s="5"/>
      <c r="E1336" s="5"/>
      <c r="F1336" s="5"/>
    </row>
    <row r="1337" spans="2:6" x14ac:dyDescent="0.25">
      <c r="B1337" s="5"/>
      <c r="C1337" s="5"/>
      <c r="D1337" s="5"/>
      <c r="E1337" s="5"/>
      <c r="F1337" s="5"/>
    </row>
    <row r="1338" spans="2:6" x14ac:dyDescent="0.25">
      <c r="B1338" s="5"/>
      <c r="C1338" s="5"/>
      <c r="D1338" s="5"/>
      <c r="E1338" s="5"/>
      <c r="F1338" s="5"/>
    </row>
    <row r="1339" spans="2:6" x14ac:dyDescent="0.25">
      <c r="B1339" s="5"/>
      <c r="C1339" s="5"/>
      <c r="D1339" s="5"/>
      <c r="E1339" s="5"/>
      <c r="F1339" s="5"/>
    </row>
    <row r="1340" spans="2:6" x14ac:dyDescent="0.25">
      <c r="B1340" s="5"/>
      <c r="C1340" s="5"/>
      <c r="D1340" s="5"/>
      <c r="E1340" s="5"/>
      <c r="F1340" s="5"/>
    </row>
    <row r="1341" spans="2:6" x14ac:dyDescent="0.25">
      <c r="B1341" s="5"/>
      <c r="C1341" s="5"/>
      <c r="D1341" s="5"/>
      <c r="E1341" s="5"/>
      <c r="F1341" s="5"/>
    </row>
    <row r="1342" spans="2:6" x14ac:dyDescent="0.25">
      <c r="B1342" s="5"/>
      <c r="C1342" s="5"/>
      <c r="D1342" s="5"/>
      <c r="E1342" s="5"/>
      <c r="F1342" s="5"/>
    </row>
    <row r="1343" spans="2:6" x14ac:dyDescent="0.25">
      <c r="B1343" s="5"/>
      <c r="C1343" s="5"/>
      <c r="D1343" s="5"/>
      <c r="E1343" s="5"/>
      <c r="F1343" s="5"/>
    </row>
    <row r="1344" spans="2:6" x14ac:dyDescent="0.25">
      <c r="B1344" s="5"/>
      <c r="C1344" s="5"/>
      <c r="D1344" s="5"/>
      <c r="E1344" s="5"/>
      <c r="F1344" s="5"/>
    </row>
    <row r="1345" spans="2:6" x14ac:dyDescent="0.25">
      <c r="B1345" s="5"/>
      <c r="C1345" s="5"/>
      <c r="D1345" s="5"/>
      <c r="E1345" s="5"/>
      <c r="F1345" s="5"/>
    </row>
    <row r="1346" spans="2:6" x14ac:dyDescent="0.25">
      <c r="B1346" s="5"/>
      <c r="C1346" s="5"/>
      <c r="D1346" s="5"/>
      <c r="E1346" s="5"/>
      <c r="F1346" s="5"/>
    </row>
    <row r="1347" spans="2:6" x14ac:dyDescent="0.25">
      <c r="B1347" s="5"/>
      <c r="C1347" s="5"/>
      <c r="D1347" s="5"/>
      <c r="E1347" s="5"/>
      <c r="F1347" s="5"/>
    </row>
    <row r="1348" spans="2:6" x14ac:dyDescent="0.25">
      <c r="B1348" s="5"/>
      <c r="C1348" s="5"/>
      <c r="D1348" s="5"/>
      <c r="E1348" s="5"/>
      <c r="F1348" s="5"/>
    </row>
    <row r="1349" spans="2:6" x14ac:dyDescent="0.25">
      <c r="B1349" s="5"/>
      <c r="C1349" s="5"/>
      <c r="D1349" s="5"/>
      <c r="E1349" s="5"/>
      <c r="F1349" s="5"/>
    </row>
    <row r="1350" spans="2:6" x14ac:dyDescent="0.25">
      <c r="B1350" s="5"/>
      <c r="C1350" s="5"/>
      <c r="D1350" s="5"/>
      <c r="E1350" s="5"/>
      <c r="F1350" s="5"/>
    </row>
    <row r="1351" spans="2:6" x14ac:dyDescent="0.25">
      <c r="B1351" s="5"/>
      <c r="C1351" s="5"/>
      <c r="D1351" s="5"/>
      <c r="E1351" s="5"/>
      <c r="F1351" s="5"/>
    </row>
    <row r="1352" spans="2:6" x14ac:dyDescent="0.25">
      <c r="B1352" s="5"/>
      <c r="C1352" s="5"/>
      <c r="D1352" s="5"/>
      <c r="E1352" s="5"/>
      <c r="F1352" s="5"/>
    </row>
    <row r="1353" spans="2:6" x14ac:dyDescent="0.25">
      <c r="B1353" s="5"/>
      <c r="C1353" s="5"/>
      <c r="D1353" s="5"/>
      <c r="E1353" s="5"/>
      <c r="F1353" s="5"/>
    </row>
    <row r="1354" spans="2:6" x14ac:dyDescent="0.25">
      <c r="B1354" s="5"/>
      <c r="C1354" s="5"/>
      <c r="D1354" s="5"/>
      <c r="E1354" s="5"/>
      <c r="F1354" s="5"/>
    </row>
    <row r="1355" spans="2:6" x14ac:dyDescent="0.25">
      <c r="B1355" s="5"/>
      <c r="C1355" s="5"/>
      <c r="D1355" s="5"/>
      <c r="E1355" s="5"/>
      <c r="F1355" s="5"/>
    </row>
    <row r="1356" spans="2:6" x14ac:dyDescent="0.25">
      <c r="B1356" s="5"/>
      <c r="C1356" s="5"/>
      <c r="D1356" s="5"/>
      <c r="E1356" s="5"/>
      <c r="F1356" s="5"/>
    </row>
    <row r="1357" spans="2:6" x14ac:dyDescent="0.25">
      <c r="B1357" s="5"/>
      <c r="C1357" s="5"/>
      <c r="D1357" s="5"/>
      <c r="E1357" s="5"/>
      <c r="F1357" s="5"/>
    </row>
    <row r="1358" spans="2:6" x14ac:dyDescent="0.25">
      <c r="B1358" s="5"/>
      <c r="C1358" s="5"/>
      <c r="D1358" s="5"/>
      <c r="E1358" s="5"/>
      <c r="F1358" s="5"/>
    </row>
    <row r="1359" spans="2:6" x14ac:dyDescent="0.25">
      <c r="B1359" s="5"/>
      <c r="C1359" s="5"/>
      <c r="D1359" s="5"/>
      <c r="E1359" s="5"/>
      <c r="F1359" s="5"/>
    </row>
    <row r="1360" spans="2:6" x14ac:dyDescent="0.25">
      <c r="B1360" s="5"/>
      <c r="C1360" s="5"/>
      <c r="D1360" s="5"/>
      <c r="E1360" s="5"/>
      <c r="F1360" s="5"/>
    </row>
    <row r="1361" spans="2:6" x14ac:dyDescent="0.25">
      <c r="B1361" s="5"/>
      <c r="C1361" s="5"/>
      <c r="D1361" s="5"/>
      <c r="E1361" s="5"/>
      <c r="F1361" s="5"/>
    </row>
    <row r="1362" spans="2:6" x14ac:dyDescent="0.25">
      <c r="B1362" s="5"/>
      <c r="C1362" s="5"/>
      <c r="D1362" s="5"/>
      <c r="E1362" s="5"/>
      <c r="F1362" s="5"/>
    </row>
    <row r="1363" spans="2:6" x14ac:dyDescent="0.25">
      <c r="B1363" s="5"/>
      <c r="C1363" s="5"/>
      <c r="D1363" s="5"/>
      <c r="E1363" s="5"/>
      <c r="F1363" s="5"/>
    </row>
    <row r="1364" spans="2:6" x14ac:dyDescent="0.25">
      <c r="B1364" s="5"/>
      <c r="C1364" s="5"/>
      <c r="D1364" s="5"/>
      <c r="E1364" s="5"/>
      <c r="F1364" s="5"/>
    </row>
    <row r="1365" spans="2:6" x14ac:dyDescent="0.25">
      <c r="B1365" s="5"/>
      <c r="C1365" s="5"/>
      <c r="D1365" s="5"/>
      <c r="E1365" s="5"/>
      <c r="F1365" s="5"/>
    </row>
    <row r="1366" spans="2:6" x14ac:dyDescent="0.25">
      <c r="B1366" s="5"/>
      <c r="C1366" s="5"/>
      <c r="D1366" s="5"/>
      <c r="E1366" s="5"/>
      <c r="F1366" s="5"/>
    </row>
    <row r="1367" spans="2:6" x14ac:dyDescent="0.25">
      <c r="B1367" s="5"/>
      <c r="C1367" s="5"/>
      <c r="D1367" s="5"/>
      <c r="E1367" s="5"/>
      <c r="F1367" s="5"/>
    </row>
    <row r="1368" spans="2:6" x14ac:dyDescent="0.25">
      <c r="B1368" s="5"/>
      <c r="C1368" s="5"/>
      <c r="D1368" s="5"/>
      <c r="E1368" s="5"/>
      <c r="F1368" s="5"/>
    </row>
    <row r="1369" spans="2:6" x14ac:dyDescent="0.25">
      <c r="B1369" s="5"/>
      <c r="C1369" s="5"/>
      <c r="D1369" s="5"/>
      <c r="E1369" s="5"/>
      <c r="F1369" s="5"/>
    </row>
    <row r="1370" spans="2:6" x14ac:dyDescent="0.25">
      <c r="B1370" s="5"/>
      <c r="C1370" s="5"/>
      <c r="D1370" s="5"/>
      <c r="E1370" s="5"/>
      <c r="F1370" s="5"/>
    </row>
    <row r="1371" spans="2:6" x14ac:dyDescent="0.25">
      <c r="B1371" s="5"/>
      <c r="C1371" s="5"/>
      <c r="D1371" s="5"/>
      <c r="E1371" s="5"/>
      <c r="F1371" s="5"/>
    </row>
    <row r="1372" spans="2:6" x14ac:dyDescent="0.25">
      <c r="B1372" s="5"/>
      <c r="C1372" s="5"/>
      <c r="D1372" s="5"/>
      <c r="E1372" s="5"/>
      <c r="F1372" s="5"/>
    </row>
    <row r="1373" spans="2:6" x14ac:dyDescent="0.25">
      <c r="B1373" s="5"/>
      <c r="C1373" s="5"/>
      <c r="D1373" s="5"/>
      <c r="E1373" s="5"/>
      <c r="F1373" s="5"/>
    </row>
    <row r="1374" spans="2:6" x14ac:dyDescent="0.25">
      <c r="B1374" s="5"/>
      <c r="C1374" s="5"/>
      <c r="D1374" s="5"/>
      <c r="E1374" s="5"/>
      <c r="F1374" s="5"/>
    </row>
    <row r="1375" spans="2:6" x14ac:dyDescent="0.25">
      <c r="B1375" s="5"/>
      <c r="C1375" s="5"/>
      <c r="D1375" s="5"/>
      <c r="E1375" s="5"/>
      <c r="F1375" s="5"/>
    </row>
    <row r="1376" spans="2:6" x14ac:dyDescent="0.25">
      <c r="B1376" s="5"/>
      <c r="C1376" s="5"/>
      <c r="D1376" s="5"/>
      <c r="E1376" s="5"/>
      <c r="F1376" s="5"/>
    </row>
    <row r="1377" spans="2:6" x14ac:dyDescent="0.25">
      <c r="B1377" s="5"/>
      <c r="C1377" s="5"/>
      <c r="D1377" s="5"/>
      <c r="E1377" s="5"/>
      <c r="F1377" s="5"/>
    </row>
    <row r="1378" spans="2:6" x14ac:dyDescent="0.25">
      <c r="B1378" s="5"/>
      <c r="C1378" s="5"/>
      <c r="D1378" s="5"/>
      <c r="E1378" s="5"/>
      <c r="F1378" s="5"/>
    </row>
    <row r="1379" spans="2:6" x14ac:dyDescent="0.25">
      <c r="B1379" s="5"/>
      <c r="C1379" s="5"/>
      <c r="D1379" s="5"/>
      <c r="E1379" s="5"/>
      <c r="F1379" s="5"/>
    </row>
    <row r="1380" spans="2:6" x14ac:dyDescent="0.25">
      <c r="B1380" s="5"/>
      <c r="C1380" s="5"/>
      <c r="D1380" s="5"/>
      <c r="E1380" s="5"/>
      <c r="F1380" s="5"/>
    </row>
    <row r="1381" spans="2:6" x14ac:dyDescent="0.25">
      <c r="B1381" s="5"/>
      <c r="C1381" s="5"/>
      <c r="D1381" s="5"/>
      <c r="E1381" s="5"/>
      <c r="F1381" s="5"/>
    </row>
    <row r="1382" spans="2:6" x14ac:dyDescent="0.25">
      <c r="B1382" s="5"/>
      <c r="C1382" s="5"/>
      <c r="D1382" s="5"/>
      <c r="E1382" s="5"/>
      <c r="F1382" s="5"/>
    </row>
    <row r="1383" spans="2:6" x14ac:dyDescent="0.25">
      <c r="B1383" s="5"/>
      <c r="C1383" s="5"/>
      <c r="D1383" s="5"/>
      <c r="E1383" s="5"/>
      <c r="F1383" s="5"/>
    </row>
    <row r="1384" spans="2:6" x14ac:dyDescent="0.25">
      <c r="B1384" s="5"/>
      <c r="C1384" s="5"/>
      <c r="D1384" s="5"/>
      <c r="E1384" s="5"/>
      <c r="F1384" s="5"/>
    </row>
    <row r="1385" spans="2:6" x14ac:dyDescent="0.25">
      <c r="B1385" s="5"/>
      <c r="C1385" s="5"/>
      <c r="D1385" s="5"/>
      <c r="E1385" s="5"/>
      <c r="F1385" s="5"/>
    </row>
    <row r="1386" spans="2:6" x14ac:dyDescent="0.25">
      <c r="B1386" s="5"/>
      <c r="C1386" s="5"/>
      <c r="D1386" s="5"/>
      <c r="E1386" s="5"/>
      <c r="F1386" s="5"/>
    </row>
    <row r="1387" spans="2:6" x14ac:dyDescent="0.25">
      <c r="B1387" s="5"/>
      <c r="C1387" s="5"/>
      <c r="D1387" s="5"/>
      <c r="E1387" s="5"/>
      <c r="F1387" s="5"/>
    </row>
    <row r="1388" spans="2:6" x14ac:dyDescent="0.25">
      <c r="B1388" s="5"/>
      <c r="C1388" s="5"/>
      <c r="D1388" s="5"/>
      <c r="E1388" s="5"/>
      <c r="F1388" s="5"/>
    </row>
    <row r="1389" spans="2:6" x14ac:dyDescent="0.25">
      <c r="B1389" s="5"/>
      <c r="C1389" s="5"/>
      <c r="D1389" s="5"/>
      <c r="E1389" s="5"/>
      <c r="F1389" s="5"/>
    </row>
    <row r="1390" spans="2:6" x14ac:dyDescent="0.25">
      <c r="B1390" s="5"/>
      <c r="C1390" s="5"/>
      <c r="D1390" s="5"/>
      <c r="E1390" s="5"/>
      <c r="F1390" s="5"/>
    </row>
    <row r="1391" spans="2:6" x14ac:dyDescent="0.25">
      <c r="B1391" s="5"/>
      <c r="C1391" s="5"/>
      <c r="D1391" s="5"/>
      <c r="E1391" s="5"/>
      <c r="F1391" s="5"/>
    </row>
    <row r="1392" spans="2:6" x14ac:dyDescent="0.25">
      <c r="B1392" s="5"/>
      <c r="C1392" s="5"/>
      <c r="D1392" s="5"/>
      <c r="E1392" s="5"/>
      <c r="F1392" s="5"/>
    </row>
    <row r="1393" spans="2:6" x14ac:dyDescent="0.25">
      <c r="B1393" s="5"/>
      <c r="C1393" s="5"/>
      <c r="D1393" s="5"/>
      <c r="E1393" s="5"/>
      <c r="F1393" s="5"/>
    </row>
    <row r="1394" spans="2:6" x14ac:dyDescent="0.25">
      <c r="B1394" s="5"/>
      <c r="C1394" s="5"/>
      <c r="D1394" s="5"/>
      <c r="E1394" s="5"/>
      <c r="F1394" s="5"/>
    </row>
    <row r="1395" spans="2:6" x14ac:dyDescent="0.25">
      <c r="B1395" s="5"/>
      <c r="C1395" s="5"/>
      <c r="D1395" s="5"/>
      <c r="E1395" s="5"/>
      <c r="F1395" s="5"/>
    </row>
    <row r="1396" spans="2:6" x14ac:dyDescent="0.25">
      <c r="B1396" s="5"/>
      <c r="C1396" s="5"/>
      <c r="D1396" s="5"/>
      <c r="E1396" s="5"/>
      <c r="F1396" s="5"/>
    </row>
    <row r="1397" spans="2:6" x14ac:dyDescent="0.25">
      <c r="B1397" s="5"/>
      <c r="C1397" s="5"/>
      <c r="D1397" s="5"/>
      <c r="E1397" s="5"/>
      <c r="F1397" s="5"/>
    </row>
    <row r="1398" spans="2:6" x14ac:dyDescent="0.25">
      <c r="B1398" s="5"/>
      <c r="C1398" s="5"/>
      <c r="D1398" s="5"/>
      <c r="E1398" s="5"/>
      <c r="F1398" s="5"/>
    </row>
    <row r="1399" spans="2:6" x14ac:dyDescent="0.25">
      <c r="B1399" s="5"/>
      <c r="C1399" s="5"/>
      <c r="D1399" s="5"/>
      <c r="E1399" s="5"/>
      <c r="F1399" s="5"/>
    </row>
    <row r="1400" spans="2:6" x14ac:dyDescent="0.25">
      <c r="B1400" s="5"/>
      <c r="C1400" s="5"/>
      <c r="D1400" s="5"/>
      <c r="E1400" s="5"/>
      <c r="F1400" s="5"/>
    </row>
    <row r="1401" spans="2:6" x14ac:dyDescent="0.25">
      <c r="B1401" s="5"/>
      <c r="C1401" s="5"/>
      <c r="D1401" s="5"/>
      <c r="E1401" s="5"/>
      <c r="F1401" s="5"/>
    </row>
    <row r="1402" spans="2:6" x14ac:dyDescent="0.25">
      <c r="B1402" s="5"/>
      <c r="C1402" s="5"/>
      <c r="D1402" s="5"/>
      <c r="E1402" s="5"/>
      <c r="F1402" s="5"/>
    </row>
    <row r="1403" spans="2:6" x14ac:dyDescent="0.25">
      <c r="B1403" s="5"/>
      <c r="C1403" s="5"/>
      <c r="D1403" s="5"/>
      <c r="E1403" s="5"/>
      <c r="F1403" s="5"/>
    </row>
    <row r="1404" spans="2:6" x14ac:dyDescent="0.25">
      <c r="B1404" s="5"/>
      <c r="C1404" s="5"/>
      <c r="D1404" s="5"/>
      <c r="E1404" s="5"/>
      <c r="F1404" s="5"/>
    </row>
    <row r="1405" spans="2:6" x14ac:dyDescent="0.25">
      <c r="B1405" s="5"/>
      <c r="C1405" s="5"/>
      <c r="D1405" s="5"/>
      <c r="E1405" s="5"/>
      <c r="F1405" s="5"/>
    </row>
    <row r="1406" spans="2:6" x14ac:dyDescent="0.25">
      <c r="B1406" s="5"/>
      <c r="C1406" s="5"/>
      <c r="D1406" s="5"/>
      <c r="E1406" s="5"/>
      <c r="F1406" s="5"/>
    </row>
    <row r="1407" spans="2:6" x14ac:dyDescent="0.25">
      <c r="B1407" s="5"/>
      <c r="C1407" s="5"/>
      <c r="D1407" s="5"/>
      <c r="E1407" s="5"/>
      <c r="F1407" s="5"/>
    </row>
    <row r="1408" spans="2:6" x14ac:dyDescent="0.25">
      <c r="B1408" s="5"/>
      <c r="C1408" s="5"/>
      <c r="D1408" s="5"/>
      <c r="E1408" s="5"/>
      <c r="F1408" s="5"/>
    </row>
    <row r="1409" spans="2:6" x14ac:dyDescent="0.25">
      <c r="B1409" s="5"/>
      <c r="C1409" s="5"/>
      <c r="D1409" s="5"/>
      <c r="E1409" s="5"/>
      <c r="F1409" s="5"/>
    </row>
    <row r="1410" spans="2:6" x14ac:dyDescent="0.25">
      <c r="B1410" s="5"/>
      <c r="C1410" s="5"/>
      <c r="D1410" s="5"/>
      <c r="E1410" s="5"/>
      <c r="F1410" s="5"/>
    </row>
    <row r="1411" spans="2:6" x14ac:dyDescent="0.25">
      <c r="B1411" s="5"/>
      <c r="C1411" s="5"/>
      <c r="D1411" s="5"/>
      <c r="E1411" s="5"/>
      <c r="F1411" s="5"/>
    </row>
    <row r="1412" spans="2:6" x14ac:dyDescent="0.25">
      <c r="B1412" s="5"/>
      <c r="C1412" s="5"/>
      <c r="D1412" s="5"/>
      <c r="E1412" s="5"/>
      <c r="F1412" s="5"/>
    </row>
    <row r="1413" spans="2:6" x14ac:dyDescent="0.25">
      <c r="B1413" s="5"/>
      <c r="C1413" s="5"/>
      <c r="D1413" s="5"/>
      <c r="E1413" s="5"/>
      <c r="F1413" s="5"/>
    </row>
    <row r="1414" spans="2:6" x14ac:dyDescent="0.25">
      <c r="B1414" s="5"/>
      <c r="C1414" s="5"/>
      <c r="D1414" s="5"/>
      <c r="E1414" s="5"/>
      <c r="F1414" s="5"/>
    </row>
    <row r="1415" spans="2:6" x14ac:dyDescent="0.25">
      <c r="B1415" s="5"/>
      <c r="C1415" s="5"/>
      <c r="D1415" s="5"/>
      <c r="E1415" s="5"/>
      <c r="F1415" s="5"/>
    </row>
    <row r="1416" spans="2:6" x14ac:dyDescent="0.25">
      <c r="B1416" s="5"/>
      <c r="C1416" s="5"/>
      <c r="D1416" s="5"/>
      <c r="E1416" s="5"/>
      <c r="F1416" s="5"/>
    </row>
    <row r="1417" spans="2:6" x14ac:dyDescent="0.25">
      <c r="B1417" s="5"/>
      <c r="C1417" s="5"/>
      <c r="D1417" s="5"/>
      <c r="E1417" s="5"/>
      <c r="F1417" s="5"/>
    </row>
    <row r="1418" spans="2:6" x14ac:dyDescent="0.25">
      <c r="B1418" s="5"/>
      <c r="C1418" s="5"/>
      <c r="D1418" s="5"/>
      <c r="E1418" s="5"/>
      <c r="F1418" s="5"/>
    </row>
    <row r="1419" spans="2:6" x14ac:dyDescent="0.25">
      <c r="B1419" s="5"/>
      <c r="C1419" s="5"/>
      <c r="D1419" s="5"/>
      <c r="E1419" s="5"/>
      <c r="F1419" s="5"/>
    </row>
    <row r="1420" spans="2:6" x14ac:dyDescent="0.25">
      <c r="B1420" s="5"/>
      <c r="C1420" s="5"/>
      <c r="D1420" s="5"/>
      <c r="E1420" s="5"/>
      <c r="F1420" s="5"/>
    </row>
    <row r="1421" spans="2:6" x14ac:dyDescent="0.25">
      <c r="B1421" s="5"/>
      <c r="C1421" s="5"/>
      <c r="D1421" s="5"/>
      <c r="E1421" s="5"/>
      <c r="F1421" s="5"/>
    </row>
    <row r="1422" spans="2:6" x14ac:dyDescent="0.25">
      <c r="B1422" s="5"/>
      <c r="C1422" s="5"/>
      <c r="D1422" s="5"/>
      <c r="E1422" s="5"/>
      <c r="F1422" s="5"/>
    </row>
    <row r="1423" spans="2:6" x14ac:dyDescent="0.25">
      <c r="B1423" s="5"/>
      <c r="C1423" s="5"/>
      <c r="D1423" s="5"/>
      <c r="E1423" s="5"/>
      <c r="F1423" s="5"/>
    </row>
    <row r="1424" spans="2:6" x14ac:dyDescent="0.25">
      <c r="B1424" s="5"/>
      <c r="C1424" s="5"/>
      <c r="D1424" s="5"/>
      <c r="E1424" s="5"/>
      <c r="F1424" s="5"/>
    </row>
    <row r="1425" spans="2:6" x14ac:dyDescent="0.25">
      <c r="B1425" s="5"/>
      <c r="C1425" s="5"/>
      <c r="D1425" s="5"/>
      <c r="E1425" s="5"/>
      <c r="F1425" s="5"/>
    </row>
    <row r="1426" spans="2:6" x14ac:dyDescent="0.25">
      <c r="B1426" s="5"/>
      <c r="C1426" s="5"/>
      <c r="D1426" s="5"/>
      <c r="E1426" s="5"/>
      <c r="F1426" s="5"/>
    </row>
    <row r="1427" spans="2:6" x14ac:dyDescent="0.25">
      <c r="B1427" s="5"/>
      <c r="C1427" s="5"/>
      <c r="D1427" s="5"/>
      <c r="E1427" s="5"/>
      <c r="F1427" s="5"/>
    </row>
    <row r="1428" spans="2:6" x14ac:dyDescent="0.25">
      <c r="B1428" s="5"/>
      <c r="C1428" s="5"/>
      <c r="D1428" s="5"/>
      <c r="E1428" s="5"/>
      <c r="F1428" s="5"/>
    </row>
    <row r="1429" spans="2:6" x14ac:dyDescent="0.25">
      <c r="B1429" s="5"/>
      <c r="C1429" s="5"/>
      <c r="D1429" s="5"/>
      <c r="E1429" s="5"/>
      <c r="F1429" s="5"/>
    </row>
    <row r="1430" spans="2:6" x14ac:dyDescent="0.25">
      <c r="B1430" s="5"/>
      <c r="C1430" s="5"/>
      <c r="D1430" s="5"/>
      <c r="E1430" s="5"/>
      <c r="F1430" s="5"/>
    </row>
    <row r="1431" spans="2:6" x14ac:dyDescent="0.25">
      <c r="B1431" s="5"/>
      <c r="C1431" s="5"/>
      <c r="D1431" s="5"/>
      <c r="E1431" s="5"/>
      <c r="F1431" s="5"/>
    </row>
    <row r="1432" spans="2:6" x14ac:dyDescent="0.25">
      <c r="B1432" s="5"/>
      <c r="C1432" s="5"/>
      <c r="D1432" s="5"/>
      <c r="E1432" s="5"/>
      <c r="F1432" s="5"/>
    </row>
    <row r="1433" spans="2:6" x14ac:dyDescent="0.25">
      <c r="B1433" s="5"/>
      <c r="C1433" s="5"/>
      <c r="D1433" s="5"/>
      <c r="E1433" s="5"/>
      <c r="F1433" s="5"/>
    </row>
    <row r="1434" spans="2:6" x14ac:dyDescent="0.25">
      <c r="B1434" s="5"/>
      <c r="C1434" s="5"/>
      <c r="D1434" s="5"/>
      <c r="E1434" s="5"/>
      <c r="F1434" s="5"/>
    </row>
    <row r="1435" spans="2:6" x14ac:dyDescent="0.25">
      <c r="B1435" s="5"/>
      <c r="C1435" s="5"/>
      <c r="D1435" s="5"/>
      <c r="E1435" s="5"/>
      <c r="F1435" s="5"/>
    </row>
    <row r="1436" spans="2:6" x14ac:dyDescent="0.25">
      <c r="B1436" s="5"/>
      <c r="C1436" s="5"/>
      <c r="D1436" s="5"/>
      <c r="E1436" s="5"/>
      <c r="F1436" s="5"/>
    </row>
    <row r="1437" spans="2:6" x14ac:dyDescent="0.25">
      <c r="B1437" s="5"/>
      <c r="C1437" s="5"/>
      <c r="D1437" s="5"/>
      <c r="E1437" s="5"/>
      <c r="F1437" s="5"/>
    </row>
    <row r="1438" spans="2:6" x14ac:dyDescent="0.25">
      <c r="B1438" s="5"/>
      <c r="C1438" s="5"/>
      <c r="D1438" s="5"/>
      <c r="E1438" s="5"/>
      <c r="F1438" s="5"/>
    </row>
    <row r="1439" spans="2:6" x14ac:dyDescent="0.25">
      <c r="B1439" s="5"/>
      <c r="C1439" s="5"/>
      <c r="D1439" s="5"/>
      <c r="E1439" s="5"/>
      <c r="F1439" s="5"/>
    </row>
    <row r="1440" spans="2:6" x14ac:dyDescent="0.25">
      <c r="B1440" s="5"/>
      <c r="C1440" s="5"/>
      <c r="D1440" s="5"/>
      <c r="E1440" s="5"/>
      <c r="F1440" s="5"/>
    </row>
    <row r="1441" spans="2:6" x14ac:dyDescent="0.25">
      <c r="B1441" s="5"/>
      <c r="C1441" s="5"/>
      <c r="D1441" s="5"/>
      <c r="E1441" s="5"/>
      <c r="F1441" s="5"/>
    </row>
    <row r="1442" spans="2:6" x14ac:dyDescent="0.25">
      <c r="B1442" s="5"/>
      <c r="C1442" s="5"/>
      <c r="D1442" s="5"/>
      <c r="E1442" s="5"/>
      <c r="F1442" s="5"/>
    </row>
    <row r="1443" spans="2:6" x14ac:dyDescent="0.25">
      <c r="B1443" s="5"/>
      <c r="C1443" s="5"/>
      <c r="D1443" s="5"/>
      <c r="E1443" s="5"/>
      <c r="F1443" s="5"/>
    </row>
    <row r="1444" spans="2:6" x14ac:dyDescent="0.25">
      <c r="B1444" s="5"/>
      <c r="C1444" s="5"/>
      <c r="D1444" s="5"/>
      <c r="E1444" s="5"/>
      <c r="F1444" s="5"/>
    </row>
    <row r="1445" spans="2:6" x14ac:dyDescent="0.25">
      <c r="B1445" s="5"/>
      <c r="C1445" s="5"/>
      <c r="D1445" s="5"/>
      <c r="E1445" s="5"/>
      <c r="F1445" s="5"/>
    </row>
    <row r="1446" spans="2:6" x14ac:dyDescent="0.25">
      <c r="B1446" s="5"/>
      <c r="C1446" s="5"/>
      <c r="D1446" s="5"/>
      <c r="E1446" s="5"/>
      <c r="F1446" s="5"/>
    </row>
    <row r="1447" spans="2:6" x14ac:dyDescent="0.25">
      <c r="B1447" s="5"/>
      <c r="C1447" s="5"/>
      <c r="D1447" s="5"/>
      <c r="E1447" s="5"/>
      <c r="F1447" s="5"/>
    </row>
    <row r="1448" spans="2:6" x14ac:dyDescent="0.25">
      <c r="B1448" s="5"/>
      <c r="C1448" s="5"/>
      <c r="D1448" s="5"/>
      <c r="E1448" s="5"/>
      <c r="F1448" s="5"/>
    </row>
    <row r="1449" spans="2:6" x14ac:dyDescent="0.25">
      <c r="B1449" s="5"/>
      <c r="C1449" s="5"/>
      <c r="D1449" s="5"/>
      <c r="E1449" s="5"/>
      <c r="F1449" s="5"/>
    </row>
    <row r="1450" spans="2:6" x14ac:dyDescent="0.25">
      <c r="B1450" s="5"/>
      <c r="C1450" s="5"/>
      <c r="D1450" s="5"/>
      <c r="E1450" s="5"/>
      <c r="F1450" s="5"/>
    </row>
    <row r="1451" spans="2:6" x14ac:dyDescent="0.25">
      <c r="B1451" s="5"/>
      <c r="C1451" s="5"/>
      <c r="D1451" s="5"/>
      <c r="E1451" s="5"/>
      <c r="F1451" s="5"/>
    </row>
    <row r="1452" spans="2:6" x14ac:dyDescent="0.25">
      <c r="B1452" s="5"/>
      <c r="C1452" s="5"/>
      <c r="D1452" s="5"/>
      <c r="E1452" s="5"/>
      <c r="F1452" s="5"/>
    </row>
    <row r="1453" spans="2:6" x14ac:dyDescent="0.25">
      <c r="B1453" s="5"/>
      <c r="C1453" s="5"/>
      <c r="D1453" s="5"/>
      <c r="E1453" s="5"/>
      <c r="F1453" s="5"/>
    </row>
    <row r="1454" spans="2:6" x14ac:dyDescent="0.25">
      <c r="B1454" s="5"/>
      <c r="C1454" s="5"/>
      <c r="D1454" s="5"/>
      <c r="E1454" s="5"/>
      <c r="F1454" s="5"/>
    </row>
    <row r="1455" spans="2:6" x14ac:dyDescent="0.25">
      <c r="B1455" s="5"/>
      <c r="C1455" s="5"/>
      <c r="D1455" s="5"/>
      <c r="E1455" s="5"/>
      <c r="F1455" s="5"/>
    </row>
    <row r="1456" spans="2:6" x14ac:dyDescent="0.25">
      <c r="B1456" s="5"/>
      <c r="C1456" s="5"/>
      <c r="D1456" s="5"/>
      <c r="E1456" s="5"/>
      <c r="F1456" s="5"/>
    </row>
    <row r="1457" spans="2:6" x14ac:dyDescent="0.25">
      <c r="B1457" s="5"/>
      <c r="C1457" s="5"/>
      <c r="D1457" s="5"/>
      <c r="E1457" s="5"/>
      <c r="F1457" s="5"/>
    </row>
    <row r="1458" spans="2:6" x14ac:dyDescent="0.25">
      <c r="B1458" s="5"/>
      <c r="C1458" s="5"/>
      <c r="D1458" s="5"/>
      <c r="E1458" s="5"/>
      <c r="F1458" s="5"/>
    </row>
    <row r="1459" spans="2:6" x14ac:dyDescent="0.25">
      <c r="B1459" s="5"/>
      <c r="C1459" s="5"/>
      <c r="D1459" s="5"/>
      <c r="E1459" s="5"/>
      <c r="F1459" s="5"/>
    </row>
    <row r="1460" spans="2:6" x14ac:dyDescent="0.25">
      <c r="B1460" s="5"/>
      <c r="C1460" s="5"/>
      <c r="D1460" s="5"/>
      <c r="E1460" s="5"/>
      <c r="F1460" s="5"/>
    </row>
    <row r="1461" spans="2:6" x14ac:dyDescent="0.25">
      <c r="B1461" s="5"/>
      <c r="C1461" s="5"/>
      <c r="D1461" s="5"/>
      <c r="E1461" s="5"/>
      <c r="F1461" s="5"/>
    </row>
    <row r="1462" spans="2:6" x14ac:dyDescent="0.25">
      <c r="B1462" s="5"/>
      <c r="C1462" s="5"/>
      <c r="D1462" s="5"/>
      <c r="E1462" s="5"/>
      <c r="F1462" s="5"/>
    </row>
    <row r="1463" spans="2:6" x14ac:dyDescent="0.25">
      <c r="B1463" s="5"/>
      <c r="C1463" s="5"/>
      <c r="D1463" s="5"/>
      <c r="E1463" s="5"/>
      <c r="F1463" s="5"/>
    </row>
    <row r="1464" spans="2:6" x14ac:dyDescent="0.25">
      <c r="B1464" s="5"/>
      <c r="C1464" s="5"/>
      <c r="D1464" s="5"/>
      <c r="E1464" s="5"/>
      <c r="F1464" s="5"/>
    </row>
    <row r="1465" spans="2:6" x14ac:dyDescent="0.25">
      <c r="B1465" s="5"/>
      <c r="C1465" s="5"/>
      <c r="D1465" s="5"/>
      <c r="E1465" s="5"/>
      <c r="F1465" s="5"/>
    </row>
    <row r="1466" spans="2:6" x14ac:dyDescent="0.25">
      <c r="B1466" s="5"/>
      <c r="C1466" s="5"/>
      <c r="D1466" s="5"/>
      <c r="E1466" s="5"/>
      <c r="F1466" s="5"/>
    </row>
    <row r="1467" spans="2:6" x14ac:dyDescent="0.25">
      <c r="B1467" s="5"/>
      <c r="C1467" s="5"/>
      <c r="D1467" s="5"/>
      <c r="E1467" s="5"/>
      <c r="F1467" s="5"/>
    </row>
    <row r="1468" spans="2:6" x14ac:dyDescent="0.25">
      <c r="B1468" s="5"/>
      <c r="C1468" s="5"/>
      <c r="D1468" s="5"/>
      <c r="E1468" s="5"/>
      <c r="F1468" s="5"/>
    </row>
    <row r="1469" spans="2:6" x14ac:dyDescent="0.25">
      <c r="B1469" s="5"/>
      <c r="C1469" s="5"/>
      <c r="D1469" s="5"/>
      <c r="E1469" s="5"/>
      <c r="F1469" s="5"/>
    </row>
    <row r="1470" spans="2:6" x14ac:dyDescent="0.25">
      <c r="B1470" s="5"/>
      <c r="C1470" s="5"/>
      <c r="D1470" s="5"/>
      <c r="E1470" s="5"/>
      <c r="F1470" s="5"/>
    </row>
    <row r="1471" spans="2:6" x14ac:dyDescent="0.25">
      <c r="B1471" s="5"/>
      <c r="C1471" s="5"/>
      <c r="D1471" s="5"/>
      <c r="E1471" s="5"/>
      <c r="F1471" s="5"/>
    </row>
    <row r="1472" spans="2:6" x14ac:dyDescent="0.25">
      <c r="B1472" s="5"/>
      <c r="C1472" s="5"/>
      <c r="D1472" s="5"/>
      <c r="E1472" s="5"/>
      <c r="F1472" s="5"/>
    </row>
    <row r="1473" spans="2:6" x14ac:dyDescent="0.25">
      <c r="B1473" s="5"/>
      <c r="C1473" s="5"/>
      <c r="D1473" s="5"/>
      <c r="E1473" s="5"/>
      <c r="F1473" s="5"/>
    </row>
    <row r="1474" spans="2:6" x14ac:dyDescent="0.25">
      <c r="B1474" s="5"/>
      <c r="C1474" s="5"/>
      <c r="D1474" s="5"/>
      <c r="E1474" s="5"/>
      <c r="F1474" s="5"/>
    </row>
    <row r="1475" spans="2:6" x14ac:dyDescent="0.25">
      <c r="B1475" s="5"/>
      <c r="C1475" s="5"/>
      <c r="D1475" s="5"/>
      <c r="E1475" s="5"/>
      <c r="F1475" s="5"/>
    </row>
    <row r="1476" spans="2:6" x14ac:dyDescent="0.25">
      <c r="B1476" s="5"/>
      <c r="C1476" s="5"/>
      <c r="D1476" s="5"/>
      <c r="E1476" s="5"/>
      <c r="F1476" s="5"/>
    </row>
    <row r="1477" spans="2:6" x14ac:dyDescent="0.25">
      <c r="B1477" s="5"/>
      <c r="C1477" s="5"/>
      <c r="D1477" s="5"/>
      <c r="E1477" s="5"/>
      <c r="F1477" s="5"/>
    </row>
    <row r="1478" spans="2:6" x14ac:dyDescent="0.25">
      <c r="B1478" s="5"/>
      <c r="C1478" s="5"/>
      <c r="D1478" s="5"/>
      <c r="E1478" s="5"/>
      <c r="F1478" s="5"/>
    </row>
    <row r="1479" spans="2:6" x14ac:dyDescent="0.25">
      <c r="B1479" s="5"/>
      <c r="C1479" s="5"/>
      <c r="D1479" s="5"/>
      <c r="E1479" s="5"/>
      <c r="F1479" s="5"/>
    </row>
    <row r="1480" spans="2:6" x14ac:dyDescent="0.25">
      <c r="B1480" s="5"/>
      <c r="C1480" s="5"/>
      <c r="D1480" s="5"/>
      <c r="E1480" s="5"/>
      <c r="F1480" s="5"/>
    </row>
    <row r="1481" spans="2:6" x14ac:dyDescent="0.25">
      <c r="B1481" s="5"/>
      <c r="C1481" s="5"/>
      <c r="D1481" s="5"/>
      <c r="E1481" s="5"/>
      <c r="F1481" s="5"/>
    </row>
    <row r="1482" spans="2:6" x14ac:dyDescent="0.25">
      <c r="B1482" s="5"/>
      <c r="C1482" s="5"/>
      <c r="D1482" s="5"/>
      <c r="E1482" s="5"/>
      <c r="F1482" s="5"/>
    </row>
    <row r="1483" spans="2:6" x14ac:dyDescent="0.25">
      <c r="B1483" s="5"/>
      <c r="C1483" s="5"/>
      <c r="D1483" s="5"/>
      <c r="E1483" s="5"/>
      <c r="F1483" s="5"/>
    </row>
    <row r="1484" spans="2:6" x14ac:dyDescent="0.25">
      <c r="B1484" s="5"/>
      <c r="C1484" s="5"/>
      <c r="D1484" s="5"/>
      <c r="E1484" s="5"/>
      <c r="F1484" s="5"/>
    </row>
    <row r="1485" spans="2:6" x14ac:dyDescent="0.25">
      <c r="B1485" s="5"/>
      <c r="C1485" s="5"/>
      <c r="D1485" s="5"/>
      <c r="E1485" s="5"/>
      <c r="F1485" s="5"/>
    </row>
    <row r="1486" spans="2:6" x14ac:dyDescent="0.25">
      <c r="B1486" s="5"/>
      <c r="C1486" s="5"/>
      <c r="D1486" s="5"/>
      <c r="E1486" s="5"/>
      <c r="F1486" s="5"/>
    </row>
    <row r="1487" spans="2:6" x14ac:dyDescent="0.25">
      <c r="B1487" s="5"/>
      <c r="C1487" s="5"/>
      <c r="D1487" s="5"/>
      <c r="E1487" s="5"/>
      <c r="F1487" s="5"/>
    </row>
    <row r="1488" spans="2:6" x14ac:dyDescent="0.25">
      <c r="B1488" s="5"/>
      <c r="C1488" s="5"/>
      <c r="D1488" s="5"/>
      <c r="E1488" s="5"/>
      <c r="F1488" s="5"/>
    </row>
    <row r="1489" spans="2:6" x14ac:dyDescent="0.25">
      <c r="B1489" s="5"/>
      <c r="C1489" s="5"/>
      <c r="D1489" s="5"/>
      <c r="E1489" s="5"/>
      <c r="F1489" s="5"/>
    </row>
    <row r="1490" spans="2:6" x14ac:dyDescent="0.25">
      <c r="B1490" s="5"/>
      <c r="C1490" s="5"/>
      <c r="D1490" s="5"/>
      <c r="E1490" s="5"/>
      <c r="F1490" s="5"/>
    </row>
    <row r="1491" spans="2:6" x14ac:dyDescent="0.25">
      <c r="B1491" s="5"/>
      <c r="C1491" s="5"/>
      <c r="D1491" s="5"/>
      <c r="E1491" s="5"/>
      <c r="F1491" s="5"/>
    </row>
    <row r="1492" spans="2:6" x14ac:dyDescent="0.25">
      <c r="B1492" s="5"/>
      <c r="C1492" s="5"/>
      <c r="D1492" s="5"/>
      <c r="E1492" s="5"/>
      <c r="F1492" s="5"/>
    </row>
    <row r="1493" spans="2:6" x14ac:dyDescent="0.25">
      <c r="B1493" s="5"/>
      <c r="C1493" s="5"/>
      <c r="D1493" s="5"/>
      <c r="E1493" s="5"/>
      <c r="F1493" s="5"/>
    </row>
    <row r="1494" spans="2:6" x14ac:dyDescent="0.25">
      <c r="B1494" s="5"/>
      <c r="C1494" s="5"/>
      <c r="D1494" s="5"/>
      <c r="E1494" s="5"/>
      <c r="F1494" s="5"/>
    </row>
    <row r="1495" spans="2:6" x14ac:dyDescent="0.25">
      <c r="B1495" s="5"/>
      <c r="C1495" s="5"/>
      <c r="D1495" s="5"/>
      <c r="E1495" s="5"/>
      <c r="F1495" s="5"/>
    </row>
    <row r="1496" spans="2:6" x14ac:dyDescent="0.25">
      <c r="B1496" s="5"/>
      <c r="C1496" s="5"/>
      <c r="D1496" s="5"/>
      <c r="E1496" s="5"/>
      <c r="F1496" s="5"/>
    </row>
    <row r="1497" spans="2:6" x14ac:dyDescent="0.25">
      <c r="B1497" s="5"/>
      <c r="C1497" s="5"/>
      <c r="D1497" s="5"/>
      <c r="E1497" s="5"/>
      <c r="F1497" s="5"/>
    </row>
    <row r="1498" spans="2:6" x14ac:dyDescent="0.25">
      <c r="B1498" s="5"/>
      <c r="C1498" s="5"/>
      <c r="D1498" s="5"/>
      <c r="E1498" s="5"/>
      <c r="F1498" s="5"/>
    </row>
    <row r="1499" spans="2:6" x14ac:dyDescent="0.25">
      <c r="B1499" s="5"/>
      <c r="C1499" s="5"/>
      <c r="D1499" s="5"/>
      <c r="E1499" s="5"/>
      <c r="F1499" s="5"/>
    </row>
    <row r="1500" spans="2:6" x14ac:dyDescent="0.25">
      <c r="B1500" s="5"/>
      <c r="C1500" s="5"/>
      <c r="D1500" s="5"/>
      <c r="E1500" s="5"/>
      <c r="F1500" s="5"/>
    </row>
    <row r="1501" spans="2:6" x14ac:dyDescent="0.25">
      <c r="B1501" s="5"/>
      <c r="C1501" s="5"/>
      <c r="D1501" s="5"/>
      <c r="E1501" s="5"/>
      <c r="F1501" s="5"/>
    </row>
    <row r="1502" spans="2:6" x14ac:dyDescent="0.25">
      <c r="B1502" s="5"/>
      <c r="C1502" s="5"/>
      <c r="D1502" s="5"/>
      <c r="E1502" s="5"/>
      <c r="F1502" s="5"/>
    </row>
    <row r="1503" spans="2:6" x14ac:dyDescent="0.25">
      <c r="B1503" s="5"/>
      <c r="C1503" s="5"/>
      <c r="D1503" s="5"/>
      <c r="E1503" s="5"/>
      <c r="F1503" s="5"/>
    </row>
    <row r="1504" spans="2:6" x14ac:dyDescent="0.25">
      <c r="B1504" s="5"/>
      <c r="C1504" s="5"/>
      <c r="D1504" s="5"/>
      <c r="E1504" s="5"/>
      <c r="F1504" s="5"/>
    </row>
    <row r="1505" spans="2:6" x14ac:dyDescent="0.25">
      <c r="B1505" s="5"/>
      <c r="C1505" s="5"/>
      <c r="D1505" s="5"/>
      <c r="E1505" s="5"/>
      <c r="F1505" s="5"/>
    </row>
    <row r="1506" spans="2:6" x14ac:dyDescent="0.25">
      <c r="B1506" s="5"/>
      <c r="C1506" s="5"/>
      <c r="D1506" s="5"/>
      <c r="E1506" s="5"/>
      <c r="F1506" s="5"/>
    </row>
    <row r="1507" spans="2:6" x14ac:dyDescent="0.25">
      <c r="B1507" s="5"/>
      <c r="C1507" s="5"/>
      <c r="D1507" s="5"/>
      <c r="E1507" s="5"/>
      <c r="F1507" s="5"/>
    </row>
    <row r="1508" spans="2:6" x14ac:dyDescent="0.25">
      <c r="B1508" s="5"/>
      <c r="C1508" s="5"/>
      <c r="D1508" s="5"/>
      <c r="E1508" s="5"/>
      <c r="F1508" s="5"/>
    </row>
    <row r="1509" spans="2:6" x14ac:dyDescent="0.25">
      <c r="B1509" s="5"/>
      <c r="C1509" s="5"/>
      <c r="D1509" s="5"/>
      <c r="E1509" s="5"/>
      <c r="F1509" s="5"/>
    </row>
    <row r="1510" spans="2:6" x14ac:dyDescent="0.25">
      <c r="B1510" s="5"/>
      <c r="C1510" s="5"/>
      <c r="D1510" s="5"/>
      <c r="E1510" s="5"/>
      <c r="F1510" s="5"/>
    </row>
    <row r="1511" spans="2:6" x14ac:dyDescent="0.25">
      <c r="B1511" s="5"/>
      <c r="C1511" s="5"/>
      <c r="D1511" s="5"/>
      <c r="E1511" s="5"/>
      <c r="F1511" s="5"/>
    </row>
    <row r="1512" spans="2:6" x14ac:dyDescent="0.25">
      <c r="B1512" s="5"/>
      <c r="C1512" s="5"/>
      <c r="D1512" s="5"/>
      <c r="E1512" s="5"/>
      <c r="F1512" s="5"/>
    </row>
    <row r="1513" spans="2:6" x14ac:dyDescent="0.25">
      <c r="B1513" s="5"/>
      <c r="C1513" s="5"/>
      <c r="D1513" s="5"/>
      <c r="E1513" s="5"/>
      <c r="F1513" s="5"/>
    </row>
    <row r="1514" spans="2:6" x14ac:dyDescent="0.25">
      <c r="B1514" s="5"/>
      <c r="C1514" s="5"/>
      <c r="D1514" s="5"/>
      <c r="E1514" s="5"/>
      <c r="F1514" s="5"/>
    </row>
    <row r="1515" spans="2:6" x14ac:dyDescent="0.25">
      <c r="B1515" s="5"/>
      <c r="C1515" s="5"/>
      <c r="D1515" s="5"/>
      <c r="E1515" s="5"/>
      <c r="F1515" s="5"/>
    </row>
    <row r="1516" spans="2:6" x14ac:dyDescent="0.25">
      <c r="B1516" s="5"/>
      <c r="C1516" s="5"/>
      <c r="D1516" s="5"/>
      <c r="E1516" s="5"/>
      <c r="F1516" s="5"/>
    </row>
    <row r="1517" spans="2:6" x14ac:dyDescent="0.25">
      <c r="B1517" s="5"/>
      <c r="C1517" s="5"/>
      <c r="D1517" s="5"/>
      <c r="E1517" s="5"/>
      <c r="F1517" s="5"/>
    </row>
    <row r="1518" spans="2:6" x14ac:dyDescent="0.25">
      <c r="B1518" s="5"/>
      <c r="C1518" s="5"/>
      <c r="D1518" s="5"/>
      <c r="E1518" s="5"/>
      <c r="F1518" s="5"/>
    </row>
    <row r="1519" spans="2:6" x14ac:dyDescent="0.25">
      <c r="B1519" s="5"/>
      <c r="C1519" s="5"/>
      <c r="D1519" s="5"/>
      <c r="E1519" s="5"/>
      <c r="F1519" s="5"/>
    </row>
    <row r="1520" spans="2:6" x14ac:dyDescent="0.25">
      <c r="B1520" s="5"/>
      <c r="C1520" s="5"/>
      <c r="D1520" s="5"/>
      <c r="E1520" s="5"/>
      <c r="F1520" s="5"/>
    </row>
    <row r="1521" spans="2:6" x14ac:dyDescent="0.25">
      <c r="B1521" s="5"/>
      <c r="C1521" s="5"/>
      <c r="D1521" s="5"/>
      <c r="E1521" s="5"/>
      <c r="F1521" s="5"/>
    </row>
    <row r="1522" spans="2:6" x14ac:dyDescent="0.25">
      <c r="B1522" s="5"/>
      <c r="C1522" s="5"/>
      <c r="D1522" s="5"/>
      <c r="E1522" s="5"/>
      <c r="F1522" s="5"/>
    </row>
    <row r="1523" spans="2:6" x14ac:dyDescent="0.25">
      <c r="B1523" s="5"/>
      <c r="C1523" s="5"/>
      <c r="D1523" s="5"/>
      <c r="E1523" s="5"/>
      <c r="F1523" s="5"/>
    </row>
    <row r="1524" spans="2:6" x14ac:dyDescent="0.25">
      <c r="B1524" s="5"/>
      <c r="C1524" s="5"/>
      <c r="D1524" s="5"/>
      <c r="E1524" s="5"/>
      <c r="F1524" s="5"/>
    </row>
    <row r="1525" spans="2:6" x14ac:dyDescent="0.25">
      <c r="B1525" s="5"/>
      <c r="C1525" s="5"/>
      <c r="D1525" s="5"/>
      <c r="E1525" s="5"/>
      <c r="F1525" s="5"/>
    </row>
    <row r="1526" spans="2:6" x14ac:dyDescent="0.25">
      <c r="B1526" s="5"/>
      <c r="C1526" s="5"/>
      <c r="D1526" s="5"/>
      <c r="E1526" s="5"/>
      <c r="F1526" s="5"/>
    </row>
    <row r="1527" spans="2:6" x14ac:dyDescent="0.25">
      <c r="B1527" s="5"/>
      <c r="C1527" s="5"/>
      <c r="D1527" s="5"/>
      <c r="E1527" s="5"/>
      <c r="F1527" s="5"/>
    </row>
    <row r="1528" spans="2:6" x14ac:dyDescent="0.25">
      <c r="B1528" s="5"/>
      <c r="C1528" s="5"/>
      <c r="D1528" s="5"/>
      <c r="E1528" s="5"/>
      <c r="F1528" s="5"/>
    </row>
    <row r="1529" spans="2:6" x14ac:dyDescent="0.25">
      <c r="B1529" s="5"/>
      <c r="C1529" s="5"/>
      <c r="D1529" s="5"/>
      <c r="E1529" s="5"/>
      <c r="F1529" s="5"/>
    </row>
    <row r="1530" spans="2:6" x14ac:dyDescent="0.25">
      <c r="B1530" s="5"/>
      <c r="C1530" s="5"/>
      <c r="D1530" s="5"/>
      <c r="E1530" s="5"/>
      <c r="F1530" s="5"/>
    </row>
    <row r="1531" spans="2:6" x14ac:dyDescent="0.25">
      <c r="B1531" s="5"/>
      <c r="C1531" s="5"/>
      <c r="D1531" s="5"/>
      <c r="E1531" s="5"/>
      <c r="F1531" s="5"/>
    </row>
    <row r="1532" spans="2:6" x14ac:dyDescent="0.25">
      <c r="B1532" s="5"/>
      <c r="C1532" s="5"/>
      <c r="D1532" s="5"/>
      <c r="E1532" s="5"/>
      <c r="F1532" s="5"/>
    </row>
    <row r="1533" spans="2:6" x14ac:dyDescent="0.25">
      <c r="B1533" s="5"/>
      <c r="C1533" s="5"/>
      <c r="D1533" s="5"/>
      <c r="E1533" s="5"/>
      <c r="F1533" s="5"/>
    </row>
    <row r="1534" spans="2:6" x14ac:dyDescent="0.25">
      <c r="B1534" s="5"/>
      <c r="C1534" s="5"/>
      <c r="D1534" s="5"/>
      <c r="E1534" s="5"/>
      <c r="F1534" s="5"/>
    </row>
    <row r="1535" spans="2:6" x14ac:dyDescent="0.25">
      <c r="B1535" s="5"/>
      <c r="C1535" s="5"/>
      <c r="D1535" s="5"/>
      <c r="E1535" s="5"/>
      <c r="F1535" s="5"/>
    </row>
    <row r="1536" spans="2:6" x14ac:dyDescent="0.25">
      <c r="B1536" s="5"/>
      <c r="C1536" s="5"/>
      <c r="D1536" s="5"/>
      <c r="E1536" s="5"/>
      <c r="F1536" s="5"/>
    </row>
    <row r="1537" spans="2:6" x14ac:dyDescent="0.25">
      <c r="B1537" s="5"/>
      <c r="C1537" s="5"/>
      <c r="D1537" s="5"/>
      <c r="E1537" s="5"/>
      <c r="F1537" s="5"/>
    </row>
    <row r="1538" spans="2:6" x14ac:dyDescent="0.25">
      <c r="B1538" s="5"/>
      <c r="C1538" s="5"/>
      <c r="D1538" s="5"/>
      <c r="E1538" s="5"/>
      <c r="F1538" s="5"/>
    </row>
    <row r="1539" spans="2:6" x14ac:dyDescent="0.25">
      <c r="B1539" s="5"/>
      <c r="C1539" s="5"/>
      <c r="D1539" s="5"/>
      <c r="E1539" s="5"/>
      <c r="F1539" s="5"/>
    </row>
    <row r="1540" spans="2:6" x14ac:dyDescent="0.25">
      <c r="B1540" s="5"/>
      <c r="C1540" s="5"/>
      <c r="D1540" s="5"/>
      <c r="E1540" s="5"/>
      <c r="F1540" s="5"/>
    </row>
    <row r="1541" spans="2:6" x14ac:dyDescent="0.25">
      <c r="B1541" s="5"/>
      <c r="C1541" s="5"/>
      <c r="D1541" s="5"/>
      <c r="E1541" s="5"/>
      <c r="F1541" s="5"/>
    </row>
    <row r="1542" spans="2:6" x14ac:dyDescent="0.25">
      <c r="B1542" s="5"/>
      <c r="C1542" s="5"/>
      <c r="D1542" s="5"/>
      <c r="E1542" s="5"/>
      <c r="F1542" s="5"/>
    </row>
    <row r="1543" spans="2:6" x14ac:dyDescent="0.25">
      <c r="B1543" s="5"/>
      <c r="C1543" s="5"/>
      <c r="D1543" s="5"/>
      <c r="E1543" s="5"/>
      <c r="F1543" s="5"/>
    </row>
    <row r="1544" spans="2:6" x14ac:dyDescent="0.25">
      <c r="B1544" s="5"/>
      <c r="C1544" s="5"/>
      <c r="D1544" s="5"/>
      <c r="E1544" s="5"/>
      <c r="F1544" s="5"/>
    </row>
    <row r="1545" spans="2:6" x14ac:dyDescent="0.25">
      <c r="B1545" s="5"/>
      <c r="C1545" s="5"/>
      <c r="D1545" s="5"/>
      <c r="E1545" s="5"/>
      <c r="F1545" s="5"/>
    </row>
    <row r="1546" spans="2:6" x14ac:dyDescent="0.25">
      <c r="B1546" s="5"/>
      <c r="C1546" s="5"/>
      <c r="D1546" s="5"/>
      <c r="E1546" s="5"/>
      <c r="F1546" s="5"/>
    </row>
    <row r="1547" spans="2:6" x14ac:dyDescent="0.25">
      <c r="B1547" s="5"/>
      <c r="C1547" s="5"/>
      <c r="D1547" s="5"/>
      <c r="E1547" s="5"/>
      <c r="F1547" s="5"/>
    </row>
    <row r="1548" spans="2:6" x14ac:dyDescent="0.25">
      <c r="B1548" s="5"/>
      <c r="C1548" s="5"/>
      <c r="D1548" s="5"/>
      <c r="E1548" s="5"/>
      <c r="F1548" s="5"/>
    </row>
    <row r="1549" spans="2:6" x14ac:dyDescent="0.25">
      <c r="B1549" s="5"/>
      <c r="C1549" s="5"/>
      <c r="D1549" s="5"/>
      <c r="E1549" s="5"/>
      <c r="F1549" s="5"/>
    </row>
    <row r="1550" spans="2:6" x14ac:dyDescent="0.25">
      <c r="B1550" s="5"/>
      <c r="C1550" s="5"/>
      <c r="D1550" s="5"/>
      <c r="E1550" s="5"/>
      <c r="F1550" s="5"/>
    </row>
    <row r="1551" spans="2:6" x14ac:dyDescent="0.25">
      <c r="B1551" s="5"/>
      <c r="C1551" s="5"/>
      <c r="D1551" s="5"/>
      <c r="E1551" s="5"/>
      <c r="F1551" s="5"/>
    </row>
    <row r="1552" spans="2:6" x14ac:dyDescent="0.25">
      <c r="B1552" s="5"/>
      <c r="C1552" s="5"/>
      <c r="D1552" s="5"/>
      <c r="E1552" s="5"/>
      <c r="F1552" s="5"/>
    </row>
    <row r="1553" spans="2:6" x14ac:dyDescent="0.25">
      <c r="B1553" s="5"/>
      <c r="C1553" s="5"/>
      <c r="D1553" s="5"/>
      <c r="E1553" s="5"/>
      <c r="F1553" s="5"/>
    </row>
    <row r="1554" spans="2:6" x14ac:dyDescent="0.25">
      <c r="B1554" s="5"/>
      <c r="C1554" s="5"/>
      <c r="D1554" s="5"/>
      <c r="E1554" s="5"/>
      <c r="F1554" s="5"/>
    </row>
    <row r="1555" spans="2:6" x14ac:dyDescent="0.25">
      <c r="B1555" s="5"/>
      <c r="C1555" s="5"/>
      <c r="D1555" s="5"/>
      <c r="E1555" s="5"/>
      <c r="F1555" s="5"/>
    </row>
    <row r="1556" spans="2:6" x14ac:dyDescent="0.25">
      <c r="B1556" s="5"/>
      <c r="C1556" s="5"/>
      <c r="D1556" s="5"/>
      <c r="E1556" s="5"/>
      <c r="F1556" s="5"/>
    </row>
    <row r="1557" spans="2:6" x14ac:dyDescent="0.25">
      <c r="B1557" s="5"/>
      <c r="C1557" s="5"/>
      <c r="D1557" s="5"/>
      <c r="E1557" s="5"/>
      <c r="F1557" s="5"/>
    </row>
    <row r="1558" spans="2:6" x14ac:dyDescent="0.25">
      <c r="B1558" s="5"/>
      <c r="C1558" s="5"/>
      <c r="D1558" s="5"/>
      <c r="E1558" s="5"/>
      <c r="F1558" s="5"/>
    </row>
    <row r="1559" spans="2:6" x14ac:dyDescent="0.25">
      <c r="B1559" s="5"/>
      <c r="C1559" s="5"/>
      <c r="D1559" s="5"/>
      <c r="E1559" s="5"/>
      <c r="F1559" s="5"/>
    </row>
    <row r="1560" spans="2:6" x14ac:dyDescent="0.25">
      <c r="B1560" s="5"/>
      <c r="C1560" s="5"/>
      <c r="D1560" s="5"/>
      <c r="E1560" s="5"/>
      <c r="F1560" s="5"/>
    </row>
    <row r="1561" spans="2:6" x14ac:dyDescent="0.25">
      <c r="B1561" s="5"/>
      <c r="C1561" s="5"/>
      <c r="D1561" s="5"/>
      <c r="E1561" s="5"/>
      <c r="F1561" s="5"/>
    </row>
    <row r="1562" spans="2:6" x14ac:dyDescent="0.25">
      <c r="B1562" s="5"/>
      <c r="C1562" s="5"/>
      <c r="D1562" s="5"/>
      <c r="E1562" s="5"/>
      <c r="F1562" s="5"/>
    </row>
    <row r="1563" spans="2:6" x14ac:dyDescent="0.25">
      <c r="B1563" s="5"/>
      <c r="C1563" s="5"/>
      <c r="D1563" s="5"/>
      <c r="E1563" s="5"/>
      <c r="F1563" s="5"/>
    </row>
    <row r="1564" spans="2:6" x14ac:dyDescent="0.25">
      <c r="B1564" s="5"/>
      <c r="C1564" s="5"/>
      <c r="D1564" s="5"/>
      <c r="E1564" s="5"/>
      <c r="F1564" s="5"/>
    </row>
    <row r="1565" spans="2:6" x14ac:dyDescent="0.25">
      <c r="B1565" s="5"/>
      <c r="C1565" s="5"/>
      <c r="D1565" s="5"/>
      <c r="E1565" s="5"/>
      <c r="F1565" s="5"/>
    </row>
    <row r="1566" spans="2:6" x14ac:dyDescent="0.25">
      <c r="B1566" s="5"/>
      <c r="C1566" s="5"/>
      <c r="D1566" s="5"/>
      <c r="E1566" s="5"/>
      <c r="F1566" s="5"/>
    </row>
    <row r="1567" spans="2:6" x14ac:dyDescent="0.25">
      <c r="B1567" s="5"/>
      <c r="C1567" s="5"/>
      <c r="D1567" s="5"/>
      <c r="E1567" s="5"/>
      <c r="F1567" s="5"/>
    </row>
    <row r="1568" spans="2:6" x14ac:dyDescent="0.25">
      <c r="B1568" s="5"/>
      <c r="C1568" s="5"/>
      <c r="D1568" s="5"/>
      <c r="E1568" s="5"/>
      <c r="F1568" s="5"/>
    </row>
    <row r="1569" spans="2:6" x14ac:dyDescent="0.25">
      <c r="B1569" s="5"/>
      <c r="C1569" s="5"/>
      <c r="D1569" s="5"/>
      <c r="E1569" s="5"/>
      <c r="F1569" s="5"/>
    </row>
    <row r="1570" spans="2:6" x14ac:dyDescent="0.25">
      <c r="B1570" s="5"/>
      <c r="C1570" s="5"/>
      <c r="D1570" s="5"/>
      <c r="E1570" s="5"/>
      <c r="F1570" s="5"/>
    </row>
    <row r="1571" spans="2:6" x14ac:dyDescent="0.25">
      <c r="B1571" s="5"/>
      <c r="C1571" s="5"/>
      <c r="D1571" s="5"/>
      <c r="E1571" s="5"/>
      <c r="F1571" s="5"/>
    </row>
    <row r="1572" spans="2:6" x14ac:dyDescent="0.25">
      <c r="B1572" s="5"/>
      <c r="C1572" s="5"/>
      <c r="D1572" s="5"/>
      <c r="E1572" s="5"/>
      <c r="F1572" s="5"/>
    </row>
    <row r="1573" spans="2:6" x14ac:dyDescent="0.25">
      <c r="B1573" s="5"/>
      <c r="C1573" s="5"/>
      <c r="D1573" s="5"/>
      <c r="E1573" s="5"/>
      <c r="F1573" s="5"/>
    </row>
    <row r="1574" spans="2:6" x14ac:dyDescent="0.25">
      <c r="B1574" s="5"/>
      <c r="C1574" s="5"/>
      <c r="D1574" s="5"/>
      <c r="E1574" s="5"/>
      <c r="F1574" s="5"/>
    </row>
    <row r="1575" spans="2:6" x14ac:dyDescent="0.25">
      <c r="B1575" s="5"/>
      <c r="C1575" s="5"/>
      <c r="D1575" s="5"/>
      <c r="E1575" s="5"/>
      <c r="F1575" s="5"/>
    </row>
    <row r="1576" spans="2:6" x14ac:dyDescent="0.25">
      <c r="B1576" s="5"/>
      <c r="C1576" s="5"/>
      <c r="D1576" s="5"/>
      <c r="E1576" s="5"/>
      <c r="F1576" s="5"/>
    </row>
    <row r="1577" spans="2:6" x14ac:dyDescent="0.25">
      <c r="B1577" s="5"/>
      <c r="C1577" s="5"/>
      <c r="D1577" s="5"/>
      <c r="E1577" s="5"/>
      <c r="F1577" s="5"/>
    </row>
    <row r="1578" spans="2:6" x14ac:dyDescent="0.25">
      <c r="B1578" s="5"/>
      <c r="C1578" s="5"/>
      <c r="D1578" s="5"/>
      <c r="E1578" s="5"/>
      <c r="F1578" s="5"/>
    </row>
    <row r="1579" spans="2:6" x14ac:dyDescent="0.25">
      <c r="B1579" s="5"/>
      <c r="C1579" s="5"/>
      <c r="D1579" s="5"/>
      <c r="E1579" s="5"/>
      <c r="F1579" s="5"/>
    </row>
    <row r="1580" spans="2:6" x14ac:dyDescent="0.25">
      <c r="B1580" s="5"/>
      <c r="C1580" s="5"/>
      <c r="D1580" s="5"/>
      <c r="E1580" s="5"/>
      <c r="F1580" s="5"/>
    </row>
    <row r="1581" spans="2:6" x14ac:dyDescent="0.25">
      <c r="B1581" s="5"/>
      <c r="C1581" s="5"/>
      <c r="D1581" s="5"/>
      <c r="E1581" s="5"/>
      <c r="F1581" s="5"/>
    </row>
    <row r="1582" spans="2:6" x14ac:dyDescent="0.25">
      <c r="B1582" s="5"/>
      <c r="C1582" s="5"/>
      <c r="D1582" s="5"/>
      <c r="E1582" s="5"/>
      <c r="F1582" s="5"/>
    </row>
    <row r="1583" spans="2:6" x14ac:dyDescent="0.25">
      <c r="B1583" s="5"/>
      <c r="C1583" s="5"/>
      <c r="D1583" s="5"/>
      <c r="E1583" s="5"/>
      <c r="F1583" s="5"/>
    </row>
    <row r="1584" spans="2:6" x14ac:dyDescent="0.25">
      <c r="B1584" s="5"/>
      <c r="C1584" s="5"/>
      <c r="D1584" s="5"/>
      <c r="E1584" s="5"/>
      <c r="F1584" s="5"/>
    </row>
    <row r="1585" spans="2:6" x14ac:dyDescent="0.25">
      <c r="B1585" s="5"/>
      <c r="C1585" s="5"/>
      <c r="D1585" s="5"/>
      <c r="E1585" s="5"/>
      <c r="F1585" s="5"/>
    </row>
    <row r="1586" spans="2:6" x14ac:dyDescent="0.25">
      <c r="B1586" s="5"/>
      <c r="C1586" s="5"/>
      <c r="D1586" s="5"/>
      <c r="E1586" s="5"/>
      <c r="F1586" s="5"/>
    </row>
    <row r="1587" spans="2:6" x14ac:dyDescent="0.25">
      <c r="B1587" s="5"/>
      <c r="C1587" s="5"/>
      <c r="D1587" s="5"/>
      <c r="E1587" s="5"/>
      <c r="F1587" s="5"/>
    </row>
    <row r="1588" spans="2:6" x14ac:dyDescent="0.25">
      <c r="B1588" s="5"/>
      <c r="C1588" s="5"/>
      <c r="D1588" s="5"/>
      <c r="E1588" s="5"/>
      <c r="F1588" s="5"/>
    </row>
    <row r="1589" spans="2:6" x14ac:dyDescent="0.25">
      <c r="B1589" s="5"/>
      <c r="C1589" s="5"/>
      <c r="D1589" s="5"/>
      <c r="E1589" s="5"/>
      <c r="F1589" s="5"/>
    </row>
    <row r="1590" spans="2:6" x14ac:dyDescent="0.25">
      <c r="B1590" s="5"/>
      <c r="C1590" s="5"/>
      <c r="D1590" s="5"/>
      <c r="E1590" s="5"/>
      <c r="F1590" s="5"/>
    </row>
    <row r="1591" spans="2:6" x14ac:dyDescent="0.25">
      <c r="B1591" s="5"/>
      <c r="C1591" s="5"/>
      <c r="D1591" s="5"/>
      <c r="E1591" s="5"/>
      <c r="F1591" s="5"/>
    </row>
    <row r="1592" spans="2:6" x14ac:dyDescent="0.25">
      <c r="B1592" s="5"/>
      <c r="C1592" s="5"/>
      <c r="D1592" s="5"/>
      <c r="E1592" s="5"/>
      <c r="F1592" s="5"/>
    </row>
    <row r="1593" spans="2:6" x14ac:dyDescent="0.25">
      <c r="B1593" s="5"/>
      <c r="C1593" s="5"/>
      <c r="D1593" s="5"/>
      <c r="E1593" s="5"/>
      <c r="F1593" s="5"/>
    </row>
    <row r="1594" spans="2:6" x14ac:dyDescent="0.25">
      <c r="B1594" s="5"/>
      <c r="C1594" s="5"/>
      <c r="D1594" s="5"/>
      <c r="E1594" s="5"/>
      <c r="F1594" s="5"/>
    </row>
    <row r="1595" spans="2:6" x14ac:dyDescent="0.25">
      <c r="B1595" s="5"/>
      <c r="C1595" s="5"/>
      <c r="D1595" s="5"/>
      <c r="E1595" s="5"/>
      <c r="F1595" s="5"/>
    </row>
    <row r="1596" spans="2:6" x14ac:dyDescent="0.25">
      <c r="B1596" s="5"/>
      <c r="C1596" s="5"/>
      <c r="D1596" s="5"/>
      <c r="E1596" s="5"/>
      <c r="F1596" s="5"/>
    </row>
    <row r="1597" spans="2:6" x14ac:dyDescent="0.25">
      <c r="B1597" s="5"/>
      <c r="C1597" s="5"/>
      <c r="D1597" s="5"/>
      <c r="E1597" s="5"/>
      <c r="F1597" s="5"/>
    </row>
    <row r="1598" spans="2:6" x14ac:dyDescent="0.25">
      <c r="B1598" s="5"/>
      <c r="C1598" s="5"/>
      <c r="D1598" s="5"/>
      <c r="E1598" s="5"/>
      <c r="F1598" s="5"/>
    </row>
    <row r="1599" spans="2:6" x14ac:dyDescent="0.25">
      <c r="B1599" s="5"/>
      <c r="C1599" s="5"/>
      <c r="D1599" s="5"/>
      <c r="E1599" s="5"/>
      <c r="F1599" s="5"/>
    </row>
    <row r="1600" spans="2:6" x14ac:dyDescent="0.25">
      <c r="B1600" s="5"/>
      <c r="C1600" s="5"/>
      <c r="D1600" s="5"/>
      <c r="E1600" s="5"/>
      <c r="F1600" s="5"/>
    </row>
    <row r="1601" spans="2:6" x14ac:dyDescent="0.25">
      <c r="B1601" s="5"/>
      <c r="C1601" s="5"/>
      <c r="D1601" s="5"/>
      <c r="E1601" s="5"/>
      <c r="F1601" s="5"/>
    </row>
    <row r="1602" spans="2:6" x14ac:dyDescent="0.25">
      <c r="B1602" s="5"/>
      <c r="C1602" s="5"/>
      <c r="D1602" s="5"/>
      <c r="E1602" s="5"/>
      <c r="F1602" s="5"/>
    </row>
    <row r="1603" spans="2:6" x14ac:dyDescent="0.25">
      <c r="B1603" s="5"/>
      <c r="C1603" s="5"/>
      <c r="D1603" s="5"/>
      <c r="E1603" s="5"/>
      <c r="F1603" s="5"/>
    </row>
    <row r="1604" spans="2:6" x14ac:dyDescent="0.25">
      <c r="B1604" s="5"/>
      <c r="C1604" s="5"/>
      <c r="D1604" s="5"/>
      <c r="E1604" s="5"/>
      <c r="F1604" s="5"/>
    </row>
    <row r="1605" spans="2:6" x14ac:dyDescent="0.25">
      <c r="B1605" s="5"/>
      <c r="C1605" s="5"/>
      <c r="D1605" s="5"/>
      <c r="E1605" s="5"/>
      <c r="F1605" s="5"/>
    </row>
    <row r="1606" spans="2:6" x14ac:dyDescent="0.25">
      <c r="B1606" s="5"/>
      <c r="C1606" s="5"/>
      <c r="D1606" s="5"/>
      <c r="E1606" s="5"/>
      <c r="F1606" s="5"/>
    </row>
    <row r="1607" spans="2:6" x14ac:dyDescent="0.25">
      <c r="B1607" s="5"/>
      <c r="C1607" s="5"/>
      <c r="D1607" s="5"/>
      <c r="E1607" s="5"/>
      <c r="F1607" s="5"/>
    </row>
    <row r="1608" spans="2:6" x14ac:dyDescent="0.25">
      <c r="B1608" s="5"/>
      <c r="C1608" s="5"/>
      <c r="D1608" s="5"/>
      <c r="E1608" s="5"/>
      <c r="F1608" s="5"/>
    </row>
    <row r="1609" spans="2:6" x14ac:dyDescent="0.25">
      <c r="B1609" s="5"/>
      <c r="C1609" s="5"/>
      <c r="D1609" s="5"/>
      <c r="E1609" s="5"/>
      <c r="F1609" s="5"/>
    </row>
    <row r="1610" spans="2:6" x14ac:dyDescent="0.25">
      <c r="B1610" s="5"/>
      <c r="C1610" s="5"/>
      <c r="D1610" s="5"/>
      <c r="E1610" s="5"/>
      <c r="F1610" s="5"/>
    </row>
    <row r="1611" spans="2:6" x14ac:dyDescent="0.25">
      <c r="B1611" s="5"/>
      <c r="C1611" s="5"/>
      <c r="D1611" s="5"/>
      <c r="E1611" s="5"/>
      <c r="F1611" s="5"/>
    </row>
    <row r="1612" spans="2:6" x14ac:dyDescent="0.25">
      <c r="B1612" s="5"/>
      <c r="C1612" s="5"/>
      <c r="D1612" s="5"/>
      <c r="E1612" s="5"/>
      <c r="F1612" s="5"/>
    </row>
    <row r="1613" spans="2:6" x14ac:dyDescent="0.25">
      <c r="B1613" s="5"/>
      <c r="C1613" s="5"/>
      <c r="D1613" s="5"/>
      <c r="E1613" s="5"/>
      <c r="F1613" s="5"/>
    </row>
    <row r="1614" spans="2:6" x14ac:dyDescent="0.25">
      <c r="B1614" s="5"/>
      <c r="C1614" s="5"/>
      <c r="D1614" s="5"/>
      <c r="E1614" s="5"/>
      <c r="F1614" s="5"/>
    </row>
    <row r="1615" spans="2:6" x14ac:dyDescent="0.25">
      <c r="B1615" s="5"/>
      <c r="C1615" s="5"/>
      <c r="D1615" s="5"/>
      <c r="E1615" s="5"/>
      <c r="F1615" s="5"/>
    </row>
    <row r="1616" spans="2:6" x14ac:dyDescent="0.25">
      <c r="B1616" s="5"/>
      <c r="C1616" s="5"/>
      <c r="D1616" s="5"/>
      <c r="E1616" s="5"/>
      <c r="F1616" s="5"/>
    </row>
    <row r="1617" spans="2:6" x14ac:dyDescent="0.25">
      <c r="B1617" s="5"/>
      <c r="C1617" s="5"/>
      <c r="D1617" s="5"/>
      <c r="E1617" s="5"/>
      <c r="F1617" s="5"/>
    </row>
    <row r="1618" spans="2:6" x14ac:dyDescent="0.25">
      <c r="B1618" s="5"/>
      <c r="C1618" s="5"/>
      <c r="D1618" s="5"/>
      <c r="E1618" s="5"/>
      <c r="F1618" s="5"/>
    </row>
    <row r="1619" spans="2:6" x14ac:dyDescent="0.25">
      <c r="B1619" s="5"/>
      <c r="C1619" s="5"/>
      <c r="D1619" s="5"/>
      <c r="E1619" s="5"/>
      <c r="F1619" s="5"/>
    </row>
    <row r="1620" spans="2:6" x14ac:dyDescent="0.25">
      <c r="B1620" s="5"/>
      <c r="C1620" s="5"/>
      <c r="D1620" s="5"/>
      <c r="E1620" s="5"/>
      <c r="F1620" s="5"/>
    </row>
    <row r="1621" spans="2:6" x14ac:dyDescent="0.25">
      <c r="B1621" s="5"/>
      <c r="C1621" s="5"/>
      <c r="D1621" s="5"/>
      <c r="E1621" s="5"/>
      <c r="F1621" s="5"/>
    </row>
    <row r="1622" spans="2:6" x14ac:dyDescent="0.25">
      <c r="B1622" s="5"/>
      <c r="C1622" s="5"/>
      <c r="D1622" s="5"/>
      <c r="E1622" s="5"/>
      <c r="F1622" s="5"/>
    </row>
    <row r="1623" spans="2:6" x14ac:dyDescent="0.25">
      <c r="B1623" s="5"/>
      <c r="C1623" s="5"/>
      <c r="D1623" s="5"/>
      <c r="E1623" s="5"/>
      <c r="F1623" s="5"/>
    </row>
    <row r="1624" spans="2:6" x14ac:dyDescent="0.25">
      <c r="B1624" s="5"/>
      <c r="C1624" s="5"/>
      <c r="D1624" s="5"/>
      <c r="E1624" s="5"/>
      <c r="F1624" s="5"/>
    </row>
    <row r="1625" spans="2:6" x14ac:dyDescent="0.25">
      <c r="B1625" s="5"/>
      <c r="C1625" s="5"/>
      <c r="D1625" s="5"/>
      <c r="E1625" s="5"/>
      <c r="F1625" s="5"/>
    </row>
    <row r="1626" spans="2:6" x14ac:dyDescent="0.25">
      <c r="B1626" s="5"/>
      <c r="C1626" s="5"/>
      <c r="D1626" s="5"/>
      <c r="E1626" s="5"/>
      <c r="F1626" s="5"/>
    </row>
    <row r="1627" spans="2:6" x14ac:dyDescent="0.25">
      <c r="B1627" s="5"/>
      <c r="C1627" s="5"/>
      <c r="D1627" s="5"/>
      <c r="E1627" s="5"/>
      <c r="F1627" s="5"/>
    </row>
    <row r="1628" spans="2:6" x14ac:dyDescent="0.25">
      <c r="B1628" s="5"/>
      <c r="C1628" s="5"/>
      <c r="D1628" s="5"/>
      <c r="E1628" s="5"/>
      <c r="F1628" s="5"/>
    </row>
    <row r="1629" spans="2:6" x14ac:dyDescent="0.25">
      <c r="B1629" s="5"/>
      <c r="C1629" s="5"/>
      <c r="D1629" s="5"/>
      <c r="E1629" s="5"/>
      <c r="F1629" s="5"/>
    </row>
    <row r="1630" spans="2:6" x14ac:dyDescent="0.25">
      <c r="B1630" s="5"/>
      <c r="C1630" s="5"/>
      <c r="D1630" s="5"/>
      <c r="E1630" s="5"/>
      <c r="F1630" s="5"/>
    </row>
    <row r="1631" spans="2:6" x14ac:dyDescent="0.25">
      <c r="B1631" s="5"/>
      <c r="C1631" s="5"/>
      <c r="D1631" s="5"/>
      <c r="E1631" s="5"/>
      <c r="F1631" s="5"/>
    </row>
    <row r="1632" spans="2:6" x14ac:dyDescent="0.25">
      <c r="B1632" s="5"/>
      <c r="C1632" s="5"/>
      <c r="D1632" s="5"/>
      <c r="E1632" s="5"/>
      <c r="F1632" s="5"/>
    </row>
    <row r="1633" spans="2:6" x14ac:dyDescent="0.25">
      <c r="B1633" s="5"/>
      <c r="C1633" s="5"/>
      <c r="D1633" s="5"/>
      <c r="E1633" s="5"/>
      <c r="F1633" s="5"/>
    </row>
    <row r="1634" spans="2:6" x14ac:dyDescent="0.25">
      <c r="B1634" s="5"/>
      <c r="C1634" s="5"/>
      <c r="D1634" s="5"/>
      <c r="E1634" s="5"/>
      <c r="F1634" s="5"/>
    </row>
    <row r="1635" spans="2:6" x14ac:dyDescent="0.25">
      <c r="B1635" s="5"/>
      <c r="C1635" s="5"/>
      <c r="D1635" s="5"/>
      <c r="E1635" s="5"/>
      <c r="F1635" s="5"/>
    </row>
    <row r="1636" spans="2:6" x14ac:dyDescent="0.25">
      <c r="B1636" s="5"/>
      <c r="C1636" s="5"/>
      <c r="D1636" s="5"/>
      <c r="E1636" s="5"/>
      <c r="F1636" s="5"/>
    </row>
    <row r="1637" spans="2:6" x14ac:dyDescent="0.25">
      <c r="B1637" s="5"/>
      <c r="C1637" s="5"/>
      <c r="D1637" s="5"/>
      <c r="E1637" s="5"/>
      <c r="F1637" s="5"/>
    </row>
    <row r="1638" spans="2:6" x14ac:dyDescent="0.25">
      <c r="B1638" s="5"/>
      <c r="C1638" s="5"/>
      <c r="D1638" s="5"/>
      <c r="E1638" s="5"/>
      <c r="F1638" s="5"/>
    </row>
    <row r="1639" spans="2:6" x14ac:dyDescent="0.25">
      <c r="B1639" s="5"/>
      <c r="C1639" s="5"/>
      <c r="D1639" s="5"/>
      <c r="E1639" s="5"/>
      <c r="F1639" s="5"/>
    </row>
    <row r="1640" spans="2:6" x14ac:dyDescent="0.25">
      <c r="B1640" s="5"/>
      <c r="C1640" s="5"/>
      <c r="D1640" s="5"/>
      <c r="E1640" s="5"/>
      <c r="F1640" s="5"/>
    </row>
    <row r="1641" spans="2:6" x14ac:dyDescent="0.25">
      <c r="B1641" s="5"/>
      <c r="C1641" s="5"/>
      <c r="D1641" s="5"/>
      <c r="E1641" s="5"/>
      <c r="F1641" s="5"/>
    </row>
    <row r="1642" spans="2:6" x14ac:dyDescent="0.25">
      <c r="B1642" s="5"/>
      <c r="C1642" s="5"/>
      <c r="D1642" s="5"/>
      <c r="E1642" s="5"/>
      <c r="F1642" s="5"/>
    </row>
    <row r="1643" spans="2:6" x14ac:dyDescent="0.25">
      <c r="B1643" s="5"/>
      <c r="C1643" s="5"/>
      <c r="D1643" s="5"/>
      <c r="E1643" s="5"/>
      <c r="F1643" s="5"/>
    </row>
    <row r="1644" spans="2:6" x14ac:dyDescent="0.25">
      <c r="B1644" s="5"/>
      <c r="C1644" s="5"/>
      <c r="D1644" s="5"/>
      <c r="E1644" s="5"/>
      <c r="F1644" s="5"/>
    </row>
    <row r="1645" spans="2:6" x14ac:dyDescent="0.25">
      <c r="B1645" s="5"/>
      <c r="C1645" s="5"/>
      <c r="D1645" s="5"/>
      <c r="E1645" s="5"/>
      <c r="F1645" s="5"/>
    </row>
    <row r="1646" spans="2:6" x14ac:dyDescent="0.25">
      <c r="B1646" s="5"/>
      <c r="C1646" s="5"/>
      <c r="D1646" s="5"/>
      <c r="E1646" s="5"/>
      <c r="F1646" s="5"/>
    </row>
    <row r="1647" spans="2:6" x14ac:dyDescent="0.25">
      <c r="B1647" s="5"/>
      <c r="C1647" s="5"/>
      <c r="D1647" s="5"/>
      <c r="E1647" s="5"/>
      <c r="F1647" s="5"/>
    </row>
    <row r="1648" spans="2:6" x14ac:dyDescent="0.25">
      <c r="B1648" s="5"/>
      <c r="C1648" s="5"/>
      <c r="D1648" s="5"/>
      <c r="E1648" s="5"/>
      <c r="F1648" s="5"/>
    </row>
    <row r="1649" spans="2:6" x14ac:dyDescent="0.25">
      <c r="B1649" s="5"/>
      <c r="C1649" s="5"/>
      <c r="D1649" s="5"/>
      <c r="E1649" s="5"/>
      <c r="F1649" s="5"/>
    </row>
    <row r="1650" spans="2:6" x14ac:dyDescent="0.25">
      <c r="B1650" s="5"/>
      <c r="C1650" s="5"/>
      <c r="D1650" s="5"/>
      <c r="E1650" s="5"/>
      <c r="F1650" s="5"/>
    </row>
    <row r="1651" spans="2:6" x14ac:dyDescent="0.25">
      <c r="B1651" s="5"/>
      <c r="C1651" s="5"/>
      <c r="D1651" s="5"/>
      <c r="E1651" s="5"/>
      <c r="F1651" s="5"/>
    </row>
    <row r="1652" spans="2:6" x14ac:dyDescent="0.25">
      <c r="B1652" s="5"/>
      <c r="C1652" s="5"/>
      <c r="D1652" s="5"/>
      <c r="E1652" s="5"/>
      <c r="F1652" s="5"/>
    </row>
    <row r="1653" spans="2:6" x14ac:dyDescent="0.25">
      <c r="B1653" s="5"/>
      <c r="C1653" s="5"/>
      <c r="D1653" s="5"/>
      <c r="E1653" s="5"/>
      <c r="F1653" s="5"/>
    </row>
    <row r="1654" spans="2:6" x14ac:dyDescent="0.25">
      <c r="B1654" s="5"/>
      <c r="C1654" s="5"/>
      <c r="D1654" s="5"/>
      <c r="E1654" s="5"/>
      <c r="F1654" s="5"/>
    </row>
    <row r="1655" spans="2:6" x14ac:dyDescent="0.25">
      <c r="B1655" s="5"/>
      <c r="C1655" s="5"/>
      <c r="D1655" s="5"/>
      <c r="E1655" s="5"/>
      <c r="F1655" s="5"/>
    </row>
    <row r="1656" spans="2:6" x14ac:dyDescent="0.25">
      <c r="B1656" s="5"/>
      <c r="C1656" s="5"/>
      <c r="D1656" s="5"/>
      <c r="E1656" s="5"/>
      <c r="F1656" s="5"/>
    </row>
    <row r="1657" spans="2:6" x14ac:dyDescent="0.25">
      <c r="B1657" s="5"/>
      <c r="C1657" s="5"/>
      <c r="D1657" s="5"/>
      <c r="E1657" s="5"/>
      <c r="F1657" s="5"/>
    </row>
    <row r="1658" spans="2:6" x14ac:dyDescent="0.25">
      <c r="B1658" s="5"/>
      <c r="C1658" s="5"/>
      <c r="D1658" s="5"/>
      <c r="E1658" s="5"/>
      <c r="F1658" s="5"/>
    </row>
    <row r="1659" spans="2:6" x14ac:dyDescent="0.25">
      <c r="B1659" s="5"/>
      <c r="C1659" s="5"/>
      <c r="D1659" s="5"/>
      <c r="E1659" s="5"/>
      <c r="F1659" s="5"/>
    </row>
    <row r="1660" spans="2:6" x14ac:dyDescent="0.25">
      <c r="B1660" s="5"/>
      <c r="C1660" s="5"/>
      <c r="D1660" s="5"/>
      <c r="E1660" s="5"/>
      <c r="F1660" s="5"/>
    </row>
    <row r="1661" spans="2:6" x14ac:dyDescent="0.25">
      <c r="B1661" s="5"/>
      <c r="C1661" s="5"/>
      <c r="D1661" s="5"/>
      <c r="E1661" s="5"/>
      <c r="F1661" s="5"/>
    </row>
    <row r="1662" spans="2:6" x14ac:dyDescent="0.25">
      <c r="B1662" s="5"/>
      <c r="C1662" s="5"/>
      <c r="D1662" s="5"/>
      <c r="E1662" s="5"/>
      <c r="F1662" s="5"/>
    </row>
    <row r="1663" spans="2:6" x14ac:dyDescent="0.25">
      <c r="B1663" s="5"/>
      <c r="C1663" s="5"/>
      <c r="D1663" s="5"/>
      <c r="E1663" s="5"/>
      <c r="F1663" s="5"/>
    </row>
    <row r="1664" spans="2:6" x14ac:dyDescent="0.25">
      <c r="B1664" s="5"/>
      <c r="C1664" s="5"/>
      <c r="D1664" s="5"/>
      <c r="E1664" s="5"/>
      <c r="F1664" s="5"/>
    </row>
    <row r="1665" spans="2:6" x14ac:dyDescent="0.25">
      <c r="B1665" s="5"/>
      <c r="C1665" s="5"/>
      <c r="D1665" s="5"/>
      <c r="E1665" s="5"/>
      <c r="F1665" s="5"/>
    </row>
    <row r="1666" spans="2:6" x14ac:dyDescent="0.25">
      <c r="B1666" s="5"/>
      <c r="C1666" s="5"/>
      <c r="D1666" s="5"/>
      <c r="E1666" s="5"/>
      <c r="F1666" s="5"/>
    </row>
    <row r="1667" spans="2:6" x14ac:dyDescent="0.25">
      <c r="B1667" s="5"/>
      <c r="C1667" s="5"/>
      <c r="D1667" s="5"/>
      <c r="E1667" s="5"/>
      <c r="F1667" s="5"/>
    </row>
    <row r="1668" spans="2:6" x14ac:dyDescent="0.25">
      <c r="B1668" s="5"/>
      <c r="C1668" s="5"/>
      <c r="D1668" s="5"/>
      <c r="E1668" s="5"/>
      <c r="F1668" s="5"/>
    </row>
    <row r="1669" spans="2:6" x14ac:dyDescent="0.25">
      <c r="B1669" s="5"/>
      <c r="C1669" s="5"/>
      <c r="D1669" s="5"/>
      <c r="E1669" s="5"/>
      <c r="F1669" s="5"/>
    </row>
    <row r="1670" spans="2:6" x14ac:dyDescent="0.25">
      <c r="B1670" s="5"/>
      <c r="C1670" s="5"/>
      <c r="D1670" s="5"/>
      <c r="E1670" s="5"/>
      <c r="F1670" s="5"/>
    </row>
    <row r="1671" spans="2:6" x14ac:dyDescent="0.25">
      <c r="B1671" s="5"/>
      <c r="C1671" s="5"/>
      <c r="D1671" s="5"/>
      <c r="E1671" s="5"/>
      <c r="F1671" s="5"/>
    </row>
    <row r="1672" spans="2:6" x14ac:dyDescent="0.25">
      <c r="B1672" s="5"/>
      <c r="C1672" s="5"/>
      <c r="D1672" s="5"/>
      <c r="E1672" s="5"/>
      <c r="F1672" s="5"/>
    </row>
    <row r="1673" spans="2:6" x14ac:dyDescent="0.25">
      <c r="B1673" s="5"/>
      <c r="C1673" s="5"/>
      <c r="D1673" s="5"/>
      <c r="E1673" s="5"/>
      <c r="F1673" s="5"/>
    </row>
    <row r="1674" spans="2:6" x14ac:dyDescent="0.25">
      <c r="B1674" s="5"/>
      <c r="C1674" s="5"/>
      <c r="D1674" s="5"/>
      <c r="E1674" s="5"/>
      <c r="F1674" s="5"/>
    </row>
    <row r="1675" spans="2:6" x14ac:dyDescent="0.25">
      <c r="B1675" s="5"/>
      <c r="C1675" s="5"/>
      <c r="D1675" s="5"/>
      <c r="E1675" s="5"/>
      <c r="F1675" s="5"/>
    </row>
    <row r="1676" spans="2:6" x14ac:dyDescent="0.25">
      <c r="B1676" s="5"/>
      <c r="C1676" s="5"/>
      <c r="D1676" s="5"/>
      <c r="E1676" s="5"/>
      <c r="F1676" s="5"/>
    </row>
    <row r="1677" spans="2:6" x14ac:dyDescent="0.25">
      <c r="B1677" s="5"/>
      <c r="C1677" s="5"/>
      <c r="D1677" s="5"/>
      <c r="E1677" s="5"/>
      <c r="F1677" s="5"/>
    </row>
    <row r="1678" spans="2:6" x14ac:dyDescent="0.25">
      <c r="B1678" s="5"/>
      <c r="C1678" s="5"/>
      <c r="D1678" s="5"/>
      <c r="E1678" s="5"/>
      <c r="F1678" s="5"/>
    </row>
    <row r="1679" spans="2:6" x14ac:dyDescent="0.25">
      <c r="B1679" s="5"/>
      <c r="C1679" s="5"/>
      <c r="D1679" s="5"/>
      <c r="E1679" s="5"/>
      <c r="F1679" s="5"/>
    </row>
    <row r="1680" spans="2:6" x14ac:dyDescent="0.25">
      <c r="B1680" s="5"/>
      <c r="C1680" s="5"/>
      <c r="D1680" s="5"/>
      <c r="E1680" s="5"/>
      <c r="F1680" s="5"/>
    </row>
    <row r="1681" spans="2:6" x14ac:dyDescent="0.25">
      <c r="B1681" s="5"/>
      <c r="C1681" s="5"/>
      <c r="D1681" s="5"/>
      <c r="E1681" s="5"/>
      <c r="F1681" s="5"/>
    </row>
    <row r="1682" spans="2:6" x14ac:dyDescent="0.25">
      <c r="B1682" s="5"/>
      <c r="C1682" s="5"/>
      <c r="D1682" s="5"/>
      <c r="E1682" s="5"/>
      <c r="F1682" s="5"/>
    </row>
    <row r="1683" spans="2:6" x14ac:dyDescent="0.25">
      <c r="B1683" s="5"/>
      <c r="C1683" s="5"/>
      <c r="D1683" s="5"/>
      <c r="E1683" s="5"/>
      <c r="F1683" s="5"/>
    </row>
    <row r="1684" spans="2:6" x14ac:dyDescent="0.25">
      <c r="B1684" s="5"/>
      <c r="C1684" s="5"/>
      <c r="D1684" s="5"/>
      <c r="E1684" s="5"/>
      <c r="F1684" s="5"/>
    </row>
    <row r="1685" spans="2:6" x14ac:dyDescent="0.25">
      <c r="B1685" s="5"/>
      <c r="C1685" s="5"/>
      <c r="D1685" s="5"/>
      <c r="E1685" s="5"/>
      <c r="F1685" s="5"/>
    </row>
    <row r="1686" spans="2:6" x14ac:dyDescent="0.25">
      <c r="B1686" s="5"/>
      <c r="C1686" s="5"/>
      <c r="D1686" s="5"/>
      <c r="E1686" s="5"/>
      <c r="F1686" s="5"/>
    </row>
    <row r="1687" spans="2:6" x14ac:dyDescent="0.25">
      <c r="B1687" s="5"/>
      <c r="C1687" s="5"/>
      <c r="D1687" s="5"/>
      <c r="E1687" s="5"/>
      <c r="F1687" s="5"/>
    </row>
    <row r="1688" spans="2:6" x14ac:dyDescent="0.25">
      <c r="B1688" s="5"/>
      <c r="C1688" s="5"/>
      <c r="D1688" s="5"/>
      <c r="E1688" s="5"/>
      <c r="F1688" s="5"/>
    </row>
    <row r="1689" spans="2:6" x14ac:dyDescent="0.25">
      <c r="B1689" s="5"/>
      <c r="C1689" s="5"/>
      <c r="D1689" s="5"/>
      <c r="E1689" s="5"/>
      <c r="F1689" s="5"/>
    </row>
    <row r="1690" spans="2:6" x14ac:dyDescent="0.25">
      <c r="B1690" s="5"/>
      <c r="C1690" s="5"/>
      <c r="D1690" s="5"/>
      <c r="E1690" s="5"/>
      <c r="F1690" s="5"/>
    </row>
    <row r="1691" spans="2:6" x14ac:dyDescent="0.25">
      <c r="B1691" s="5"/>
      <c r="C1691" s="5"/>
      <c r="D1691" s="5"/>
      <c r="E1691" s="5"/>
      <c r="F1691" s="5"/>
    </row>
    <row r="1692" spans="2:6" x14ac:dyDescent="0.25">
      <c r="B1692" s="5"/>
      <c r="C1692" s="5"/>
      <c r="D1692" s="5"/>
      <c r="E1692" s="5"/>
      <c r="F1692" s="5"/>
    </row>
    <row r="1693" spans="2:6" x14ac:dyDescent="0.25">
      <c r="B1693" s="5"/>
      <c r="C1693" s="5"/>
      <c r="D1693" s="5"/>
      <c r="E1693" s="5"/>
      <c r="F1693" s="5"/>
    </row>
    <row r="1694" spans="2:6" x14ac:dyDescent="0.25">
      <c r="B1694" s="5"/>
      <c r="C1694" s="5"/>
      <c r="D1694" s="5"/>
      <c r="E1694" s="5"/>
      <c r="F1694" s="5"/>
    </row>
    <row r="1695" spans="2:6" x14ac:dyDescent="0.25">
      <c r="B1695" s="5"/>
      <c r="C1695" s="5"/>
      <c r="D1695" s="5"/>
      <c r="E1695" s="5"/>
      <c r="F1695" s="5"/>
    </row>
    <row r="1696" spans="2:6" x14ac:dyDescent="0.25">
      <c r="B1696" s="5"/>
      <c r="C1696" s="5"/>
      <c r="D1696" s="5"/>
      <c r="E1696" s="5"/>
      <c r="F1696" s="5"/>
    </row>
    <row r="1697" spans="2:6" x14ac:dyDescent="0.25">
      <c r="B1697" s="5"/>
      <c r="C1697" s="5"/>
      <c r="D1697" s="5"/>
      <c r="E1697" s="5"/>
      <c r="F1697" s="5"/>
    </row>
    <row r="1698" spans="2:6" x14ac:dyDescent="0.25">
      <c r="B1698" s="5"/>
      <c r="C1698" s="5"/>
      <c r="D1698" s="5"/>
      <c r="E1698" s="5"/>
      <c r="F1698" s="5"/>
    </row>
    <row r="1699" spans="2:6" x14ac:dyDescent="0.25">
      <c r="B1699" s="5"/>
      <c r="C1699" s="5"/>
      <c r="D1699" s="5"/>
      <c r="E1699" s="5"/>
      <c r="F1699" s="5"/>
    </row>
    <row r="1700" spans="2:6" x14ac:dyDescent="0.25">
      <c r="B1700" s="5"/>
      <c r="C1700" s="5"/>
      <c r="D1700" s="5"/>
      <c r="E1700" s="5"/>
      <c r="F1700" s="5"/>
    </row>
    <row r="1701" spans="2:6" x14ac:dyDescent="0.25">
      <c r="B1701" s="5"/>
      <c r="C1701" s="5"/>
      <c r="D1701" s="5"/>
      <c r="E1701" s="5"/>
      <c r="F1701" s="5"/>
    </row>
    <row r="1702" spans="2:6" x14ac:dyDescent="0.25">
      <c r="B1702" s="5"/>
      <c r="C1702" s="5"/>
      <c r="D1702" s="5"/>
      <c r="E1702" s="5"/>
      <c r="F1702" s="5"/>
    </row>
    <row r="1703" spans="2:6" x14ac:dyDescent="0.25">
      <c r="B1703" s="5"/>
      <c r="C1703" s="5"/>
      <c r="D1703" s="5"/>
      <c r="E1703" s="5"/>
      <c r="F1703" s="5"/>
    </row>
    <row r="1704" spans="2:6" x14ac:dyDescent="0.25">
      <c r="B1704" s="5"/>
      <c r="C1704" s="5"/>
      <c r="D1704" s="5"/>
      <c r="E1704" s="5"/>
      <c r="F1704" s="5"/>
    </row>
    <row r="1705" spans="2:6" x14ac:dyDescent="0.25">
      <c r="B1705" s="5"/>
      <c r="C1705" s="5"/>
      <c r="D1705" s="5"/>
      <c r="E1705" s="5"/>
      <c r="F1705" s="5"/>
    </row>
    <row r="1706" spans="2:6" x14ac:dyDescent="0.25">
      <c r="B1706" s="5"/>
      <c r="C1706" s="5"/>
      <c r="D1706" s="5"/>
      <c r="E1706" s="5"/>
      <c r="F1706" s="5"/>
    </row>
    <row r="1707" spans="2:6" x14ac:dyDescent="0.25">
      <c r="B1707" s="5"/>
      <c r="C1707" s="5"/>
      <c r="D1707" s="5"/>
      <c r="E1707" s="5"/>
      <c r="F1707" s="5"/>
    </row>
    <row r="1708" spans="2:6" x14ac:dyDescent="0.25">
      <c r="B1708" s="5"/>
      <c r="C1708" s="5"/>
      <c r="D1708" s="5"/>
      <c r="E1708" s="5"/>
      <c r="F1708" s="5"/>
    </row>
    <row r="1709" spans="2:6" x14ac:dyDescent="0.25">
      <c r="B1709" s="5"/>
      <c r="C1709" s="5"/>
      <c r="D1709" s="5"/>
      <c r="E1709" s="5"/>
      <c r="F1709" s="5"/>
    </row>
    <row r="1710" spans="2:6" x14ac:dyDescent="0.25">
      <c r="B1710" s="5"/>
      <c r="C1710" s="5"/>
      <c r="D1710" s="5"/>
      <c r="E1710" s="5"/>
      <c r="F1710" s="5"/>
    </row>
    <row r="1711" spans="2:6" x14ac:dyDescent="0.25">
      <c r="B1711" s="5"/>
      <c r="C1711" s="5"/>
      <c r="D1711" s="5"/>
      <c r="E1711" s="5"/>
      <c r="F1711" s="5"/>
    </row>
    <row r="1712" spans="2:6" x14ac:dyDescent="0.25">
      <c r="B1712" s="5"/>
      <c r="C1712" s="5"/>
      <c r="D1712" s="5"/>
      <c r="E1712" s="5"/>
      <c r="F1712" s="5"/>
    </row>
    <row r="1713" spans="2:6" x14ac:dyDescent="0.25">
      <c r="B1713" s="5"/>
      <c r="C1713" s="5"/>
      <c r="D1713" s="5"/>
      <c r="E1713" s="5"/>
      <c r="F1713" s="5"/>
    </row>
    <row r="1714" spans="2:6" x14ac:dyDescent="0.25">
      <c r="B1714" s="5"/>
      <c r="C1714" s="5"/>
      <c r="D1714" s="5"/>
      <c r="E1714" s="5"/>
      <c r="F1714" s="5"/>
    </row>
    <row r="1715" spans="2:6" x14ac:dyDescent="0.25">
      <c r="B1715" s="5"/>
      <c r="C1715" s="5"/>
      <c r="D1715" s="5"/>
      <c r="E1715" s="5"/>
      <c r="F1715" s="5"/>
    </row>
    <row r="1716" spans="2:6" x14ac:dyDescent="0.25">
      <c r="B1716" s="5"/>
      <c r="C1716" s="5"/>
      <c r="D1716" s="5"/>
      <c r="E1716" s="5"/>
      <c r="F1716" s="5"/>
    </row>
    <row r="1717" spans="2:6" x14ac:dyDescent="0.25">
      <c r="B1717" s="5"/>
      <c r="C1717" s="5"/>
      <c r="D1717" s="5"/>
      <c r="E1717" s="5"/>
      <c r="F1717" s="5"/>
    </row>
    <row r="1718" spans="2:6" x14ac:dyDescent="0.25">
      <c r="B1718" s="5"/>
      <c r="C1718" s="5"/>
      <c r="D1718" s="5"/>
      <c r="E1718" s="5"/>
      <c r="F1718" s="5"/>
    </row>
    <row r="1719" spans="2:6" x14ac:dyDescent="0.25">
      <c r="B1719" s="5"/>
      <c r="C1719" s="5"/>
      <c r="D1719" s="5"/>
      <c r="E1719" s="5"/>
      <c r="F1719" s="5"/>
    </row>
    <row r="1720" spans="2:6" x14ac:dyDescent="0.25">
      <c r="B1720" s="5"/>
      <c r="C1720" s="5"/>
      <c r="D1720" s="5"/>
      <c r="E1720" s="5"/>
      <c r="F1720" s="5"/>
    </row>
    <row r="1721" spans="2:6" x14ac:dyDescent="0.25">
      <c r="B1721" s="5"/>
      <c r="C1721" s="5"/>
      <c r="D1721" s="5"/>
      <c r="E1721" s="5"/>
      <c r="F1721" s="5"/>
    </row>
    <row r="1722" spans="2:6" x14ac:dyDescent="0.25">
      <c r="B1722" s="5"/>
      <c r="C1722" s="5"/>
      <c r="D1722" s="5"/>
      <c r="E1722" s="5"/>
      <c r="F1722" s="5"/>
    </row>
    <row r="1723" spans="2:6" x14ac:dyDescent="0.25">
      <c r="B1723" s="5"/>
      <c r="C1723" s="5"/>
      <c r="D1723" s="5"/>
      <c r="E1723" s="5"/>
      <c r="F1723" s="5"/>
    </row>
    <row r="1724" spans="2:6" x14ac:dyDescent="0.25">
      <c r="B1724" s="5"/>
      <c r="C1724" s="5"/>
      <c r="D1724" s="5"/>
      <c r="E1724" s="5"/>
      <c r="F1724" s="5"/>
    </row>
    <row r="1725" spans="2:6" x14ac:dyDescent="0.25">
      <c r="B1725" s="5"/>
      <c r="C1725" s="5"/>
      <c r="D1725" s="5"/>
      <c r="E1725" s="5"/>
      <c r="F1725" s="5"/>
    </row>
    <row r="1726" spans="2:6" x14ac:dyDescent="0.25">
      <c r="B1726" s="5"/>
      <c r="C1726" s="5"/>
      <c r="D1726" s="5"/>
      <c r="E1726" s="5"/>
      <c r="F1726" s="5"/>
    </row>
    <row r="1727" spans="2:6" x14ac:dyDescent="0.25">
      <c r="B1727" s="5"/>
      <c r="C1727" s="5"/>
      <c r="D1727" s="5"/>
      <c r="E1727" s="5"/>
      <c r="F1727" s="5"/>
    </row>
    <row r="1728" spans="2:6" x14ac:dyDescent="0.25">
      <c r="B1728" s="5"/>
      <c r="C1728" s="5"/>
      <c r="D1728" s="5"/>
      <c r="E1728" s="5"/>
      <c r="F1728" s="5"/>
    </row>
    <row r="1729" spans="2:6" x14ac:dyDescent="0.25">
      <c r="B1729" s="5"/>
      <c r="C1729" s="5"/>
      <c r="D1729" s="5"/>
      <c r="E1729" s="5"/>
      <c r="F1729" s="5"/>
    </row>
    <row r="1730" spans="2:6" x14ac:dyDescent="0.25">
      <c r="B1730" s="5"/>
      <c r="C1730" s="5"/>
      <c r="D1730" s="5"/>
      <c r="E1730" s="5"/>
      <c r="F1730" s="5"/>
    </row>
    <row r="1731" spans="2:6" x14ac:dyDescent="0.25">
      <c r="B1731" s="5"/>
      <c r="C1731" s="5"/>
      <c r="D1731" s="5"/>
      <c r="E1731" s="5"/>
      <c r="F1731" s="5"/>
    </row>
    <row r="1732" spans="2:6" x14ac:dyDescent="0.25">
      <c r="B1732" s="5"/>
      <c r="C1732" s="5"/>
      <c r="D1732" s="5"/>
      <c r="E1732" s="5"/>
      <c r="F1732" s="5"/>
    </row>
    <row r="1733" spans="2:6" x14ac:dyDescent="0.25">
      <c r="B1733" s="5"/>
      <c r="C1733" s="5"/>
      <c r="D1733" s="5"/>
      <c r="E1733" s="5"/>
      <c r="F1733" s="5"/>
    </row>
    <row r="1734" spans="2:6" x14ac:dyDescent="0.25">
      <c r="B1734" s="5"/>
      <c r="C1734" s="5"/>
      <c r="D1734" s="5"/>
      <c r="E1734" s="5"/>
      <c r="F1734" s="5"/>
    </row>
    <row r="1735" spans="2:6" x14ac:dyDescent="0.25">
      <c r="B1735" s="5"/>
      <c r="C1735" s="5"/>
      <c r="D1735" s="5"/>
      <c r="E1735" s="5"/>
      <c r="F1735" s="5"/>
    </row>
    <row r="1736" spans="2:6" x14ac:dyDescent="0.25">
      <c r="B1736" s="5"/>
      <c r="C1736" s="5"/>
      <c r="D1736" s="5"/>
      <c r="E1736" s="5"/>
      <c r="F1736" s="5"/>
    </row>
    <row r="1737" spans="2:6" x14ac:dyDescent="0.25">
      <c r="B1737" s="5"/>
      <c r="C1737" s="5"/>
      <c r="D1737" s="5"/>
      <c r="E1737" s="5"/>
      <c r="F1737" s="5"/>
    </row>
    <row r="1738" spans="2:6" x14ac:dyDescent="0.25">
      <c r="B1738" s="5"/>
      <c r="C1738" s="5"/>
      <c r="D1738" s="5"/>
      <c r="E1738" s="5"/>
      <c r="F1738" s="5"/>
    </row>
    <row r="1739" spans="2:6" x14ac:dyDescent="0.25">
      <c r="B1739" s="5"/>
      <c r="C1739" s="5"/>
      <c r="D1739" s="5"/>
      <c r="E1739" s="5"/>
      <c r="F1739" s="5"/>
    </row>
    <row r="1740" spans="2:6" x14ac:dyDescent="0.25">
      <c r="B1740" s="5"/>
      <c r="C1740" s="5"/>
      <c r="D1740" s="5"/>
      <c r="E1740" s="5"/>
      <c r="F1740" s="5"/>
    </row>
    <row r="1741" spans="2:6" x14ac:dyDescent="0.25">
      <c r="B1741" s="5"/>
      <c r="C1741" s="5"/>
      <c r="D1741" s="5"/>
      <c r="E1741" s="5"/>
      <c r="F1741" s="5"/>
    </row>
    <row r="1742" spans="2:6" x14ac:dyDescent="0.25">
      <c r="B1742" s="5"/>
      <c r="C1742" s="5"/>
      <c r="D1742" s="5"/>
      <c r="E1742" s="5"/>
      <c r="F1742" s="5"/>
    </row>
    <row r="1743" spans="2:6" x14ac:dyDescent="0.25">
      <c r="B1743" s="5"/>
      <c r="C1743" s="5"/>
      <c r="D1743" s="5"/>
      <c r="E1743" s="5"/>
      <c r="F1743" s="5"/>
    </row>
    <row r="1744" spans="2:6" x14ac:dyDescent="0.25">
      <c r="B1744" s="5"/>
      <c r="C1744" s="5"/>
      <c r="D1744" s="5"/>
      <c r="E1744" s="5"/>
      <c r="F1744" s="5"/>
    </row>
    <row r="1745" spans="2:6" x14ac:dyDescent="0.25">
      <c r="B1745" s="5"/>
      <c r="C1745" s="5"/>
      <c r="D1745" s="5"/>
      <c r="E1745" s="5"/>
      <c r="F1745" s="5"/>
    </row>
    <row r="1746" spans="2:6" x14ac:dyDescent="0.25">
      <c r="B1746" s="5"/>
      <c r="C1746" s="5"/>
      <c r="D1746" s="5"/>
      <c r="E1746" s="5"/>
      <c r="F1746" s="5"/>
    </row>
    <row r="1747" spans="2:6" x14ac:dyDescent="0.25">
      <c r="B1747" s="5"/>
      <c r="C1747" s="5"/>
      <c r="D1747" s="5"/>
      <c r="E1747" s="5"/>
      <c r="F1747" s="5"/>
    </row>
    <row r="1748" spans="2:6" x14ac:dyDescent="0.25">
      <c r="B1748" s="5"/>
      <c r="C1748" s="5"/>
      <c r="D1748" s="5"/>
      <c r="E1748" s="5"/>
      <c r="F1748" s="5"/>
    </row>
    <row r="1749" spans="2:6" x14ac:dyDescent="0.25">
      <c r="B1749" s="5"/>
      <c r="C1749" s="5"/>
      <c r="D1749" s="5"/>
      <c r="E1749" s="5"/>
      <c r="F1749" s="5"/>
    </row>
    <row r="1750" spans="2:6" x14ac:dyDescent="0.25">
      <c r="B1750" s="5"/>
      <c r="C1750" s="5"/>
      <c r="D1750" s="5"/>
      <c r="E1750" s="5"/>
      <c r="F1750" s="5"/>
    </row>
    <row r="1751" spans="2:6" x14ac:dyDescent="0.25">
      <c r="B1751" s="5"/>
      <c r="C1751" s="5"/>
      <c r="D1751" s="5"/>
      <c r="E1751" s="5"/>
      <c r="F1751" s="5"/>
    </row>
    <row r="1752" spans="2:6" x14ac:dyDescent="0.25">
      <c r="B1752" s="5"/>
      <c r="C1752" s="5"/>
      <c r="D1752" s="5"/>
      <c r="E1752" s="5"/>
      <c r="F1752" s="5"/>
    </row>
    <row r="1753" spans="2:6" x14ac:dyDescent="0.25">
      <c r="B1753" s="5"/>
      <c r="C1753" s="5"/>
      <c r="D1753" s="5"/>
      <c r="E1753" s="5"/>
      <c r="F1753" s="5"/>
    </row>
    <row r="1754" spans="2:6" x14ac:dyDescent="0.25">
      <c r="B1754" s="5"/>
      <c r="C1754" s="5"/>
      <c r="D1754" s="5"/>
      <c r="E1754" s="5"/>
      <c r="F1754" s="5"/>
    </row>
    <row r="1755" spans="2:6" x14ac:dyDescent="0.25">
      <c r="B1755" s="5"/>
      <c r="C1755" s="5"/>
      <c r="D1755" s="5"/>
      <c r="E1755" s="5"/>
      <c r="F1755" s="5"/>
    </row>
    <row r="1756" spans="2:6" x14ac:dyDescent="0.25">
      <c r="B1756" s="5"/>
      <c r="C1756" s="5"/>
      <c r="D1756" s="5"/>
      <c r="E1756" s="5"/>
      <c r="F1756" s="5"/>
    </row>
    <row r="1757" spans="2:6" x14ac:dyDescent="0.25">
      <c r="B1757" s="5"/>
      <c r="C1757" s="5"/>
      <c r="D1757" s="5"/>
      <c r="E1757" s="5"/>
      <c r="F1757" s="5"/>
    </row>
    <row r="1758" spans="2:6" x14ac:dyDescent="0.25">
      <c r="B1758" s="5"/>
      <c r="C1758" s="5"/>
      <c r="D1758" s="5"/>
      <c r="E1758" s="5"/>
      <c r="F1758" s="5"/>
    </row>
    <row r="1759" spans="2:6" x14ac:dyDescent="0.25">
      <c r="B1759" s="5"/>
      <c r="C1759" s="5"/>
      <c r="D1759" s="5"/>
      <c r="E1759" s="5"/>
      <c r="F1759" s="5"/>
    </row>
    <row r="1760" spans="2:6" x14ac:dyDescent="0.25">
      <c r="B1760" s="5"/>
      <c r="C1760" s="5"/>
      <c r="D1760" s="5"/>
      <c r="E1760" s="5"/>
      <c r="F1760" s="5"/>
    </row>
    <row r="1761" spans="2:6" x14ac:dyDescent="0.25">
      <c r="B1761" s="5"/>
      <c r="C1761" s="5"/>
      <c r="D1761" s="5"/>
      <c r="E1761" s="5"/>
      <c r="F1761" s="5"/>
    </row>
    <row r="1762" spans="2:6" x14ac:dyDescent="0.25">
      <c r="B1762" s="5"/>
      <c r="C1762" s="5"/>
      <c r="D1762" s="5"/>
      <c r="E1762" s="5"/>
      <c r="F1762" s="5"/>
    </row>
    <row r="1763" spans="2:6" x14ac:dyDescent="0.25">
      <c r="B1763" s="5"/>
      <c r="C1763" s="5"/>
      <c r="D1763" s="5"/>
      <c r="E1763" s="5"/>
      <c r="F1763" s="5"/>
    </row>
    <row r="1764" spans="2:6" x14ac:dyDescent="0.25">
      <c r="B1764" s="5"/>
      <c r="C1764" s="5"/>
      <c r="D1764" s="5"/>
      <c r="E1764" s="5"/>
      <c r="F1764" s="5"/>
    </row>
    <row r="1765" spans="2:6" x14ac:dyDescent="0.25">
      <c r="B1765" s="5"/>
      <c r="C1765" s="5"/>
      <c r="D1765" s="5"/>
      <c r="E1765" s="5"/>
      <c r="F1765" s="5"/>
    </row>
    <row r="1766" spans="2:6" x14ac:dyDescent="0.25">
      <c r="B1766" s="5"/>
      <c r="C1766" s="5"/>
      <c r="D1766" s="5"/>
      <c r="E1766" s="5"/>
      <c r="F1766" s="5"/>
    </row>
    <row r="1767" spans="2:6" x14ac:dyDescent="0.25">
      <c r="B1767" s="5"/>
      <c r="C1767" s="5"/>
      <c r="D1767" s="5"/>
      <c r="E1767" s="5"/>
      <c r="F1767" s="5"/>
    </row>
    <row r="1768" spans="2:6" x14ac:dyDescent="0.25">
      <c r="B1768" s="5"/>
      <c r="C1768" s="5"/>
      <c r="D1768" s="5"/>
      <c r="E1768" s="5"/>
      <c r="F1768" s="5"/>
    </row>
    <row r="1769" spans="2:6" x14ac:dyDescent="0.25">
      <c r="B1769" s="5"/>
      <c r="C1769" s="5"/>
      <c r="D1769" s="5"/>
      <c r="E1769" s="5"/>
      <c r="F1769" s="5"/>
    </row>
    <row r="1770" spans="2:6" x14ac:dyDescent="0.25">
      <c r="B1770" s="5"/>
      <c r="C1770" s="5"/>
      <c r="D1770" s="5"/>
      <c r="E1770" s="5"/>
      <c r="F1770" s="5"/>
    </row>
    <row r="1771" spans="2:6" x14ac:dyDescent="0.25">
      <c r="B1771" s="5"/>
      <c r="C1771" s="5"/>
      <c r="D1771" s="5"/>
      <c r="E1771" s="5"/>
      <c r="F1771" s="5"/>
    </row>
    <row r="1772" spans="2:6" x14ac:dyDescent="0.25">
      <c r="B1772" s="5"/>
      <c r="C1772" s="5"/>
      <c r="D1772" s="5"/>
      <c r="E1772" s="5"/>
      <c r="F1772" s="5"/>
    </row>
    <row r="1773" spans="2:6" x14ac:dyDescent="0.25">
      <c r="B1773" s="5"/>
      <c r="C1773" s="5"/>
      <c r="D1773" s="5"/>
      <c r="E1773" s="5"/>
      <c r="F1773" s="5"/>
    </row>
    <row r="1774" spans="2:6" x14ac:dyDescent="0.25">
      <c r="B1774" s="5"/>
      <c r="C1774" s="5"/>
      <c r="D1774" s="5"/>
      <c r="E1774" s="5"/>
      <c r="F1774" s="5"/>
    </row>
    <row r="1775" spans="2:6" x14ac:dyDescent="0.25">
      <c r="B1775" s="5"/>
      <c r="C1775" s="5"/>
      <c r="D1775" s="5"/>
      <c r="E1775" s="5"/>
      <c r="F1775" s="5"/>
    </row>
    <row r="1776" spans="2:6" x14ac:dyDescent="0.25">
      <c r="B1776" s="5"/>
      <c r="C1776" s="5"/>
      <c r="D1776" s="5"/>
      <c r="E1776" s="5"/>
      <c r="F1776" s="5"/>
    </row>
    <row r="1777" spans="2:6" x14ac:dyDescent="0.25">
      <c r="B1777" s="5"/>
      <c r="C1777" s="5"/>
      <c r="D1777" s="5"/>
      <c r="E1777" s="5"/>
      <c r="F1777" s="5"/>
    </row>
    <row r="1778" spans="2:6" x14ac:dyDescent="0.25">
      <c r="B1778" s="5"/>
      <c r="C1778" s="5"/>
      <c r="D1778" s="5"/>
      <c r="E1778" s="5"/>
      <c r="F1778" s="5"/>
    </row>
    <row r="1779" spans="2:6" x14ac:dyDescent="0.25">
      <c r="B1779" s="5"/>
      <c r="C1779" s="5"/>
      <c r="D1779" s="5"/>
      <c r="E1779" s="5"/>
      <c r="F1779" s="5"/>
    </row>
    <row r="1780" spans="2:6" x14ac:dyDescent="0.25">
      <c r="B1780" s="5"/>
      <c r="C1780" s="5"/>
      <c r="D1780" s="5"/>
      <c r="E1780" s="5"/>
      <c r="F1780" s="5"/>
    </row>
    <row r="1781" spans="2:6" x14ac:dyDescent="0.25">
      <c r="B1781" s="5"/>
      <c r="C1781" s="5"/>
      <c r="D1781" s="5"/>
      <c r="E1781" s="5"/>
      <c r="F1781" s="5"/>
    </row>
    <row r="1782" spans="2:6" x14ac:dyDescent="0.25">
      <c r="B1782" s="5"/>
      <c r="C1782" s="5"/>
      <c r="D1782" s="5"/>
      <c r="E1782" s="5"/>
      <c r="F1782" s="5"/>
    </row>
    <row r="1783" spans="2:6" x14ac:dyDescent="0.25">
      <c r="B1783" s="5"/>
      <c r="C1783" s="5"/>
      <c r="D1783" s="5"/>
      <c r="E1783" s="5"/>
      <c r="F1783" s="5"/>
    </row>
    <row r="1784" spans="2:6" x14ac:dyDescent="0.25">
      <c r="B1784" s="5"/>
      <c r="C1784" s="5"/>
      <c r="D1784" s="5"/>
      <c r="E1784" s="5"/>
      <c r="F1784" s="5"/>
    </row>
    <row r="1785" spans="2:6" x14ac:dyDescent="0.25">
      <c r="B1785" s="5"/>
      <c r="C1785" s="5"/>
      <c r="D1785" s="5"/>
      <c r="E1785" s="5"/>
      <c r="F1785" s="5"/>
    </row>
    <row r="1786" spans="2:6" x14ac:dyDescent="0.25">
      <c r="B1786" s="5"/>
      <c r="C1786" s="5"/>
      <c r="D1786" s="5"/>
      <c r="E1786" s="5"/>
      <c r="F1786" s="5"/>
    </row>
    <row r="1787" spans="2:6" x14ac:dyDescent="0.25">
      <c r="B1787" s="5"/>
      <c r="C1787" s="5"/>
      <c r="D1787" s="5"/>
      <c r="E1787" s="5"/>
      <c r="F1787" s="5"/>
    </row>
    <row r="1788" spans="2:6" x14ac:dyDescent="0.25">
      <c r="B1788" s="5"/>
      <c r="C1788" s="5"/>
      <c r="D1788" s="5"/>
      <c r="E1788" s="5"/>
      <c r="F1788" s="5"/>
    </row>
    <row r="1789" spans="2:6" x14ac:dyDescent="0.25">
      <c r="B1789" s="5"/>
      <c r="C1789" s="5"/>
      <c r="D1789" s="5"/>
      <c r="E1789" s="5"/>
      <c r="F1789" s="5"/>
    </row>
    <row r="1790" spans="2:6" x14ac:dyDescent="0.25">
      <c r="B1790" s="5"/>
      <c r="C1790" s="5"/>
      <c r="D1790" s="5"/>
      <c r="E1790" s="5"/>
      <c r="F1790" s="5"/>
    </row>
    <row r="1791" spans="2:6" x14ac:dyDescent="0.25">
      <c r="B1791" s="5"/>
      <c r="C1791" s="5"/>
      <c r="D1791" s="5"/>
      <c r="E1791" s="5"/>
      <c r="F1791" s="5"/>
    </row>
    <row r="1792" spans="2:6" x14ac:dyDescent="0.25">
      <c r="B1792" s="5"/>
      <c r="C1792" s="5"/>
      <c r="D1792" s="5"/>
      <c r="E1792" s="5"/>
      <c r="F1792" s="5"/>
    </row>
    <row r="1793" spans="2:6" x14ac:dyDescent="0.25">
      <c r="B1793" s="5"/>
      <c r="C1793" s="5"/>
      <c r="D1793" s="5"/>
      <c r="E1793" s="5"/>
      <c r="F1793" s="5"/>
    </row>
    <row r="1794" spans="2:6" x14ac:dyDescent="0.25">
      <c r="B1794" s="5"/>
      <c r="C1794" s="5"/>
      <c r="D1794" s="5"/>
      <c r="E1794" s="5"/>
      <c r="F1794" s="5"/>
    </row>
    <row r="1795" spans="2:6" x14ac:dyDescent="0.25">
      <c r="B1795" s="5"/>
      <c r="C1795" s="5"/>
      <c r="D1795" s="5"/>
      <c r="E1795" s="5"/>
      <c r="F1795" s="5"/>
    </row>
    <row r="1796" spans="2:6" x14ac:dyDescent="0.25">
      <c r="B1796" s="5"/>
      <c r="C1796" s="5"/>
      <c r="D1796" s="5"/>
      <c r="E1796" s="5"/>
      <c r="F1796" s="5"/>
    </row>
    <row r="1797" spans="2:6" x14ac:dyDescent="0.25">
      <c r="B1797" s="5"/>
      <c r="C1797" s="5"/>
      <c r="D1797" s="5"/>
      <c r="E1797" s="5"/>
      <c r="F1797" s="5"/>
    </row>
    <row r="1798" spans="2:6" x14ac:dyDescent="0.25">
      <c r="B1798" s="5"/>
      <c r="C1798" s="5"/>
      <c r="D1798" s="5"/>
      <c r="E1798" s="5"/>
      <c r="F1798" s="5"/>
    </row>
    <row r="1799" spans="2:6" x14ac:dyDescent="0.25">
      <c r="B1799" s="5"/>
      <c r="C1799" s="5"/>
      <c r="D1799" s="5"/>
      <c r="E1799" s="5"/>
      <c r="F1799" s="5"/>
    </row>
    <row r="1800" spans="2:6" x14ac:dyDescent="0.25">
      <c r="B1800" s="5"/>
      <c r="C1800" s="5"/>
      <c r="D1800" s="5"/>
      <c r="E1800" s="5"/>
      <c r="F1800" s="5"/>
    </row>
    <row r="1801" spans="2:6" x14ac:dyDescent="0.25">
      <c r="B1801" s="5"/>
      <c r="C1801" s="5"/>
      <c r="D1801" s="5"/>
      <c r="E1801" s="5"/>
      <c r="F1801" s="5"/>
    </row>
    <row r="1802" spans="2:6" x14ac:dyDescent="0.25">
      <c r="B1802" s="5"/>
      <c r="C1802" s="5"/>
      <c r="D1802" s="5"/>
      <c r="E1802" s="5"/>
      <c r="F1802" s="5"/>
    </row>
    <row r="1803" spans="2:6" x14ac:dyDescent="0.25">
      <c r="B1803" s="5"/>
      <c r="C1803" s="5"/>
      <c r="D1803" s="5"/>
      <c r="E1803" s="5"/>
      <c r="F1803" s="5"/>
    </row>
    <row r="1804" spans="2:6" x14ac:dyDescent="0.25">
      <c r="B1804" s="5"/>
      <c r="C1804" s="5"/>
      <c r="D1804" s="5"/>
      <c r="E1804" s="5"/>
      <c r="F1804" s="5"/>
    </row>
    <row r="1805" spans="2:6" x14ac:dyDescent="0.25">
      <c r="B1805" s="5"/>
      <c r="C1805" s="5"/>
      <c r="D1805" s="5"/>
      <c r="E1805" s="5"/>
      <c r="F1805" s="5"/>
    </row>
    <row r="1806" spans="2:6" x14ac:dyDescent="0.25">
      <c r="B1806" s="5"/>
      <c r="C1806" s="5"/>
      <c r="D1806" s="5"/>
      <c r="E1806" s="5"/>
      <c r="F1806" s="5"/>
    </row>
    <row r="1807" spans="2:6" x14ac:dyDescent="0.25">
      <c r="B1807" s="5"/>
      <c r="C1807" s="5"/>
      <c r="D1807" s="5"/>
      <c r="E1807" s="5"/>
      <c r="F1807" s="5"/>
    </row>
    <row r="1808" spans="2:6" x14ac:dyDescent="0.25">
      <c r="B1808" s="5"/>
      <c r="C1808" s="5"/>
      <c r="D1808" s="5"/>
      <c r="E1808" s="5"/>
      <c r="F1808" s="5"/>
    </row>
    <row r="1809" spans="2:6" x14ac:dyDescent="0.25">
      <c r="B1809" s="5"/>
      <c r="C1809" s="5"/>
      <c r="D1809" s="5"/>
      <c r="E1809" s="5"/>
      <c r="F1809" s="5"/>
    </row>
    <row r="1810" spans="2:6" x14ac:dyDescent="0.25">
      <c r="B1810" s="5"/>
      <c r="C1810" s="5"/>
      <c r="D1810" s="5"/>
      <c r="E1810" s="5"/>
      <c r="F1810" s="5"/>
    </row>
    <row r="1811" spans="2:6" x14ac:dyDescent="0.25">
      <c r="B1811" s="5"/>
      <c r="C1811" s="5"/>
      <c r="D1811" s="5"/>
      <c r="E1811" s="5"/>
      <c r="F1811" s="5"/>
    </row>
    <row r="1812" spans="2:6" x14ac:dyDescent="0.25">
      <c r="B1812" s="5"/>
      <c r="C1812" s="5"/>
      <c r="D1812" s="5"/>
      <c r="E1812" s="5"/>
      <c r="F1812" s="5"/>
    </row>
    <row r="1813" spans="2:6" x14ac:dyDescent="0.25">
      <c r="B1813" s="5"/>
      <c r="C1813" s="5"/>
      <c r="D1813" s="5"/>
      <c r="E1813" s="5"/>
      <c r="F1813" s="5"/>
    </row>
    <row r="1814" spans="2:6" x14ac:dyDescent="0.25">
      <c r="B1814" s="5"/>
      <c r="C1814" s="5"/>
      <c r="D1814" s="5"/>
      <c r="E1814" s="5"/>
      <c r="F1814" s="5"/>
    </row>
    <row r="1815" spans="2:6" x14ac:dyDescent="0.25">
      <c r="B1815" s="5"/>
      <c r="C1815" s="5"/>
      <c r="D1815" s="5"/>
      <c r="E1815" s="5"/>
      <c r="F1815" s="5"/>
    </row>
    <row r="1816" spans="2:6" x14ac:dyDescent="0.25">
      <c r="B1816" s="5"/>
      <c r="C1816" s="5"/>
      <c r="D1816" s="5"/>
      <c r="E1816" s="5"/>
      <c r="F1816" s="5"/>
    </row>
    <row r="1817" spans="2:6" x14ac:dyDescent="0.25">
      <c r="B1817" s="5"/>
      <c r="C1817" s="5"/>
      <c r="D1817" s="5"/>
      <c r="E1817" s="5"/>
      <c r="F1817" s="5"/>
    </row>
    <row r="1818" spans="2:6" x14ac:dyDescent="0.25">
      <c r="B1818" s="5"/>
      <c r="C1818" s="5"/>
      <c r="D1818" s="5"/>
      <c r="E1818" s="5"/>
      <c r="F1818" s="5"/>
    </row>
    <row r="1819" spans="2:6" x14ac:dyDescent="0.25">
      <c r="B1819" s="5"/>
      <c r="C1819" s="5"/>
      <c r="D1819" s="5"/>
      <c r="E1819" s="5"/>
      <c r="F1819" s="5"/>
    </row>
    <row r="1820" spans="2:6" x14ac:dyDescent="0.25">
      <c r="B1820" s="5"/>
      <c r="C1820" s="5"/>
      <c r="D1820" s="5"/>
      <c r="E1820" s="5"/>
      <c r="F1820" s="5"/>
    </row>
    <row r="1821" spans="2:6" x14ac:dyDescent="0.25">
      <c r="B1821" s="5"/>
      <c r="C1821" s="5"/>
      <c r="D1821" s="5"/>
      <c r="E1821" s="5"/>
      <c r="F1821" s="5"/>
    </row>
    <row r="1822" spans="2:6" x14ac:dyDescent="0.25">
      <c r="B1822" s="5"/>
      <c r="C1822" s="5"/>
      <c r="D1822" s="5"/>
      <c r="E1822" s="5"/>
      <c r="F1822" s="5"/>
    </row>
    <row r="1823" spans="2:6" x14ac:dyDescent="0.25">
      <c r="B1823" s="5"/>
      <c r="C1823" s="5"/>
      <c r="D1823" s="5"/>
      <c r="E1823" s="5"/>
      <c r="F1823" s="5"/>
    </row>
    <row r="1824" spans="2:6" x14ac:dyDescent="0.25">
      <c r="B1824" s="5"/>
      <c r="C1824" s="5"/>
      <c r="D1824" s="5"/>
      <c r="E1824" s="5"/>
      <c r="F1824" s="5"/>
    </row>
    <row r="1825" spans="2:6" x14ac:dyDescent="0.25">
      <c r="B1825" s="5"/>
      <c r="C1825" s="5"/>
      <c r="D1825" s="5"/>
      <c r="E1825" s="5"/>
      <c r="F1825" s="5"/>
    </row>
    <row r="1826" spans="2:6" x14ac:dyDescent="0.25">
      <c r="B1826" s="5"/>
      <c r="C1826" s="5"/>
      <c r="D1826" s="5"/>
      <c r="E1826" s="5"/>
      <c r="F1826" s="5"/>
    </row>
    <row r="1827" spans="2:6" x14ac:dyDescent="0.25">
      <c r="B1827" s="5"/>
      <c r="C1827" s="5"/>
      <c r="D1827" s="5"/>
      <c r="E1827" s="5"/>
      <c r="F1827" s="5"/>
    </row>
    <row r="1828" spans="2:6" x14ac:dyDescent="0.25">
      <c r="B1828" s="5"/>
      <c r="C1828" s="5"/>
      <c r="D1828" s="5"/>
      <c r="E1828" s="5"/>
      <c r="F1828" s="5"/>
    </row>
    <row r="1829" spans="2:6" x14ac:dyDescent="0.25">
      <c r="B1829" s="5"/>
      <c r="C1829" s="5"/>
      <c r="D1829" s="5"/>
      <c r="E1829" s="5"/>
      <c r="F1829" s="5"/>
    </row>
    <row r="1830" spans="2:6" x14ac:dyDescent="0.25">
      <c r="B1830" s="5"/>
      <c r="C1830" s="5"/>
      <c r="D1830" s="5"/>
      <c r="E1830" s="5"/>
      <c r="F1830" s="5"/>
    </row>
    <row r="1831" spans="2:6" x14ac:dyDescent="0.25">
      <c r="B1831" s="5"/>
      <c r="C1831" s="5"/>
      <c r="D1831" s="5"/>
      <c r="E1831" s="5"/>
      <c r="F1831" s="5"/>
    </row>
    <row r="1832" spans="2:6" x14ac:dyDescent="0.25">
      <c r="B1832" s="5"/>
      <c r="C1832" s="5"/>
      <c r="D1832" s="5"/>
      <c r="E1832" s="5"/>
      <c r="F1832" s="5"/>
    </row>
    <row r="1833" spans="2:6" x14ac:dyDescent="0.25">
      <c r="B1833" s="5"/>
      <c r="C1833" s="5"/>
      <c r="D1833" s="5"/>
      <c r="E1833" s="5"/>
      <c r="F1833" s="5"/>
    </row>
    <row r="1834" spans="2:6" x14ac:dyDescent="0.25">
      <c r="B1834" s="5"/>
      <c r="C1834" s="5"/>
      <c r="D1834" s="5"/>
      <c r="E1834" s="5"/>
      <c r="F1834" s="5"/>
    </row>
    <row r="1835" spans="2:6" x14ac:dyDescent="0.25">
      <c r="B1835" s="5"/>
      <c r="C1835" s="5"/>
      <c r="D1835" s="5"/>
      <c r="E1835" s="5"/>
      <c r="F1835" s="5"/>
    </row>
    <row r="1836" spans="2:6" x14ac:dyDescent="0.25">
      <c r="B1836" s="5"/>
      <c r="C1836" s="5"/>
      <c r="D1836" s="5"/>
      <c r="E1836" s="5"/>
      <c r="F1836" s="5"/>
    </row>
    <row r="1837" spans="2:6" x14ac:dyDescent="0.25">
      <c r="B1837" s="5"/>
      <c r="C1837" s="5"/>
      <c r="D1837" s="5"/>
      <c r="E1837" s="5"/>
      <c r="F1837" s="5"/>
    </row>
    <row r="1838" spans="2:6" x14ac:dyDescent="0.25">
      <c r="B1838" s="5"/>
      <c r="C1838" s="5"/>
      <c r="D1838" s="5"/>
      <c r="E1838" s="5"/>
      <c r="F1838" s="5"/>
    </row>
    <row r="1839" spans="2:6" x14ac:dyDescent="0.25">
      <c r="B1839" s="5"/>
      <c r="C1839" s="5"/>
      <c r="D1839" s="5"/>
      <c r="E1839" s="5"/>
      <c r="F1839" s="5"/>
    </row>
    <row r="1840" spans="2:6" x14ac:dyDescent="0.25">
      <c r="B1840" s="5"/>
      <c r="C1840" s="5"/>
      <c r="D1840" s="5"/>
      <c r="E1840" s="5"/>
      <c r="F1840" s="5"/>
    </row>
    <row r="1841" spans="2:6" x14ac:dyDescent="0.25">
      <c r="B1841" s="5"/>
      <c r="C1841" s="5"/>
      <c r="D1841" s="5"/>
      <c r="E1841" s="5"/>
      <c r="F1841" s="5"/>
    </row>
    <row r="1842" spans="2:6" x14ac:dyDescent="0.25">
      <c r="B1842" s="5"/>
      <c r="C1842" s="5"/>
      <c r="D1842" s="5"/>
      <c r="E1842" s="5"/>
      <c r="F1842" s="5"/>
    </row>
    <row r="1843" spans="2:6" x14ac:dyDescent="0.25">
      <c r="B1843" s="5"/>
      <c r="C1843" s="5"/>
      <c r="D1843" s="5"/>
      <c r="E1843" s="5"/>
      <c r="F1843" s="5"/>
    </row>
    <row r="1844" spans="2:6" x14ac:dyDescent="0.25">
      <c r="B1844" s="5"/>
      <c r="C1844" s="5"/>
      <c r="D1844" s="5"/>
      <c r="E1844" s="5"/>
      <c r="F1844" s="5"/>
    </row>
    <row r="1845" spans="2:6" x14ac:dyDescent="0.25">
      <c r="B1845" s="5"/>
      <c r="C1845" s="5"/>
      <c r="D1845" s="5"/>
      <c r="E1845" s="5"/>
      <c r="F1845" s="5"/>
    </row>
    <row r="1846" spans="2:6" x14ac:dyDescent="0.25">
      <c r="B1846" s="5"/>
      <c r="C1846" s="5"/>
      <c r="D1846" s="5"/>
      <c r="E1846" s="5"/>
      <c r="F1846" s="5"/>
    </row>
    <row r="1847" spans="2:6" x14ac:dyDescent="0.25">
      <c r="B1847" s="5"/>
      <c r="C1847" s="5"/>
      <c r="D1847" s="5"/>
      <c r="E1847" s="5"/>
      <c r="F1847" s="5"/>
    </row>
    <row r="1848" spans="2:6" x14ac:dyDescent="0.25">
      <c r="B1848" s="5"/>
      <c r="C1848" s="5"/>
      <c r="D1848" s="5"/>
      <c r="E1848" s="5"/>
      <c r="F1848" s="5"/>
    </row>
    <row r="1849" spans="2:6" x14ac:dyDescent="0.25">
      <c r="B1849" s="5"/>
      <c r="C1849" s="5"/>
      <c r="D1849" s="5"/>
      <c r="E1849" s="5"/>
      <c r="F1849" s="5"/>
    </row>
    <row r="1850" spans="2:6" x14ac:dyDescent="0.25">
      <c r="B1850" s="5"/>
      <c r="C1850" s="5"/>
      <c r="D1850" s="5"/>
      <c r="E1850" s="5"/>
      <c r="F1850" s="5"/>
    </row>
    <row r="1851" spans="2:6" x14ac:dyDescent="0.25">
      <c r="B1851" s="5"/>
      <c r="C1851" s="5"/>
      <c r="D1851" s="5"/>
      <c r="E1851" s="5"/>
      <c r="F1851" s="5"/>
    </row>
    <row r="1852" spans="2:6" x14ac:dyDescent="0.25">
      <c r="B1852" s="5"/>
      <c r="C1852" s="5"/>
      <c r="D1852" s="5"/>
      <c r="E1852" s="5"/>
      <c r="F1852" s="5"/>
    </row>
    <row r="1853" spans="2:6" x14ac:dyDescent="0.25">
      <c r="B1853" s="5"/>
      <c r="C1853" s="5"/>
      <c r="D1853" s="5"/>
      <c r="E1853" s="5"/>
      <c r="F1853" s="5"/>
    </row>
    <row r="1854" spans="2:6" x14ac:dyDescent="0.25">
      <c r="B1854" s="5"/>
      <c r="C1854" s="5"/>
      <c r="D1854" s="5"/>
      <c r="E1854" s="5"/>
      <c r="F1854" s="5"/>
    </row>
    <row r="1855" spans="2:6" x14ac:dyDescent="0.25">
      <c r="B1855" s="5"/>
      <c r="C1855" s="5"/>
      <c r="D1855" s="5"/>
      <c r="E1855" s="5"/>
      <c r="F1855" s="5"/>
    </row>
    <row r="1856" spans="2:6" x14ac:dyDescent="0.25">
      <c r="B1856" s="5"/>
      <c r="C1856" s="5"/>
      <c r="D1856" s="5"/>
      <c r="E1856" s="5"/>
      <c r="F1856" s="5"/>
    </row>
    <row r="1857" spans="2:6" x14ac:dyDescent="0.25">
      <c r="B1857" s="5"/>
      <c r="C1857" s="5"/>
      <c r="D1857" s="5"/>
      <c r="E1857" s="5"/>
      <c r="F1857" s="5"/>
    </row>
    <row r="1858" spans="2:6" x14ac:dyDescent="0.25">
      <c r="B1858" s="5"/>
      <c r="C1858" s="5"/>
      <c r="D1858" s="5"/>
      <c r="E1858" s="5"/>
      <c r="F1858" s="5"/>
    </row>
    <row r="1859" spans="2:6" x14ac:dyDescent="0.25">
      <c r="B1859" s="5"/>
      <c r="C1859" s="5"/>
      <c r="D1859" s="5"/>
      <c r="E1859" s="5"/>
      <c r="F1859" s="5"/>
    </row>
    <row r="1860" spans="2:6" x14ac:dyDescent="0.25">
      <c r="B1860" s="5"/>
      <c r="C1860" s="5"/>
      <c r="D1860" s="5"/>
      <c r="E1860" s="5"/>
      <c r="F1860" s="5"/>
    </row>
    <row r="1861" spans="2:6" x14ac:dyDescent="0.25">
      <c r="B1861" s="5"/>
      <c r="C1861" s="5"/>
      <c r="D1861" s="5"/>
      <c r="E1861" s="5"/>
      <c r="F1861" s="5"/>
    </row>
    <row r="1862" spans="2:6" x14ac:dyDescent="0.25">
      <c r="B1862" s="5"/>
      <c r="C1862" s="5"/>
      <c r="D1862" s="5"/>
      <c r="E1862" s="5"/>
      <c r="F1862" s="5"/>
    </row>
    <row r="1863" spans="2:6" x14ac:dyDescent="0.25">
      <c r="B1863" s="5"/>
      <c r="C1863" s="5"/>
      <c r="D1863" s="5"/>
      <c r="E1863" s="5"/>
      <c r="F1863" s="5"/>
    </row>
    <row r="1864" spans="2:6" x14ac:dyDescent="0.25">
      <c r="B1864" s="5"/>
      <c r="C1864" s="5"/>
      <c r="D1864" s="5"/>
      <c r="E1864" s="5"/>
      <c r="F1864" s="5"/>
    </row>
    <row r="1865" spans="2:6" x14ac:dyDescent="0.25">
      <c r="B1865" s="5"/>
      <c r="C1865" s="5"/>
      <c r="D1865" s="5"/>
      <c r="E1865" s="5"/>
      <c r="F1865" s="5"/>
    </row>
    <row r="1866" spans="2:6" x14ac:dyDescent="0.25">
      <c r="B1866" s="5"/>
      <c r="C1866" s="5"/>
      <c r="D1866" s="5"/>
      <c r="E1866" s="5"/>
      <c r="F1866" s="5"/>
    </row>
    <row r="1867" spans="2:6" x14ac:dyDescent="0.25">
      <c r="B1867" s="5"/>
      <c r="C1867" s="5"/>
      <c r="D1867" s="5"/>
      <c r="E1867" s="5"/>
      <c r="F1867" s="5"/>
    </row>
    <row r="1868" spans="2:6" x14ac:dyDescent="0.25">
      <c r="B1868" s="5"/>
      <c r="C1868" s="5"/>
      <c r="D1868" s="5"/>
      <c r="E1868" s="5"/>
      <c r="F1868" s="5"/>
    </row>
    <row r="1869" spans="2:6" x14ac:dyDescent="0.25">
      <c r="B1869" s="5"/>
      <c r="C1869" s="5"/>
      <c r="D1869" s="5"/>
      <c r="E1869" s="5"/>
      <c r="F1869" s="5"/>
    </row>
    <row r="1870" spans="2:6" x14ac:dyDescent="0.25">
      <c r="B1870" s="5"/>
      <c r="C1870" s="5"/>
      <c r="D1870" s="5"/>
      <c r="E1870" s="5"/>
      <c r="F1870" s="5"/>
    </row>
    <row r="1871" spans="2:6" x14ac:dyDescent="0.25">
      <c r="B1871" s="5"/>
      <c r="C1871" s="5"/>
      <c r="D1871" s="5"/>
      <c r="E1871" s="5"/>
      <c r="F1871" s="5"/>
    </row>
    <row r="1872" spans="2:6" x14ac:dyDescent="0.25">
      <c r="B1872" s="5"/>
      <c r="C1872" s="5"/>
      <c r="D1872" s="5"/>
      <c r="E1872" s="5"/>
      <c r="F1872" s="5"/>
    </row>
    <row r="1873" spans="2:6" x14ac:dyDescent="0.25">
      <c r="B1873" s="5"/>
      <c r="C1873" s="5"/>
      <c r="D1873" s="5"/>
      <c r="E1873" s="5"/>
      <c r="F1873" s="5"/>
    </row>
    <row r="1874" spans="2:6" x14ac:dyDescent="0.25">
      <c r="B1874" s="5"/>
      <c r="C1874" s="5"/>
      <c r="D1874" s="5"/>
      <c r="E1874" s="5"/>
      <c r="F1874" s="5"/>
    </row>
    <row r="1875" spans="2:6" x14ac:dyDescent="0.25">
      <c r="B1875" s="5"/>
      <c r="C1875" s="5"/>
      <c r="D1875" s="5"/>
      <c r="E1875" s="5"/>
      <c r="F1875" s="5"/>
    </row>
    <row r="1876" spans="2:6" x14ac:dyDescent="0.25">
      <c r="B1876" s="5"/>
      <c r="C1876" s="5"/>
      <c r="D1876" s="5"/>
      <c r="E1876" s="5"/>
      <c r="F1876" s="5"/>
    </row>
    <row r="1877" spans="2:6" x14ac:dyDescent="0.25">
      <c r="B1877" s="5"/>
      <c r="C1877" s="5"/>
      <c r="D1877" s="5"/>
      <c r="E1877" s="5"/>
      <c r="F1877" s="5"/>
    </row>
    <row r="1878" spans="2:6" x14ac:dyDescent="0.25">
      <c r="B1878" s="5"/>
      <c r="C1878" s="5"/>
      <c r="D1878" s="5"/>
      <c r="E1878" s="5"/>
      <c r="F1878" s="5"/>
    </row>
    <row r="1879" spans="2:6" x14ac:dyDescent="0.25">
      <c r="B1879" s="5"/>
      <c r="C1879" s="5"/>
      <c r="D1879" s="5"/>
      <c r="E1879" s="5"/>
      <c r="F1879" s="5"/>
    </row>
    <row r="1880" spans="2:6" x14ac:dyDescent="0.25">
      <c r="B1880" s="5"/>
      <c r="C1880" s="5"/>
      <c r="D1880" s="5"/>
      <c r="E1880" s="5"/>
      <c r="F1880" s="5"/>
    </row>
    <row r="1881" spans="2:6" x14ac:dyDescent="0.25">
      <c r="B1881" s="5"/>
      <c r="C1881" s="5"/>
      <c r="D1881" s="5"/>
      <c r="E1881" s="5"/>
      <c r="F1881" s="5"/>
    </row>
    <row r="1882" spans="2:6" x14ac:dyDescent="0.25">
      <c r="B1882" s="5"/>
      <c r="C1882" s="5"/>
      <c r="D1882" s="5"/>
      <c r="E1882" s="5"/>
      <c r="F1882" s="5"/>
    </row>
    <row r="1883" spans="2:6" x14ac:dyDescent="0.25">
      <c r="B1883" s="5"/>
      <c r="C1883" s="5"/>
      <c r="D1883" s="5"/>
      <c r="E1883" s="5"/>
      <c r="F1883" s="5"/>
    </row>
    <row r="1884" spans="2:6" x14ac:dyDescent="0.25">
      <c r="B1884" s="5"/>
      <c r="C1884" s="5"/>
      <c r="D1884" s="5"/>
      <c r="E1884" s="5"/>
      <c r="F1884" s="5"/>
    </row>
    <row r="1885" spans="2:6" x14ac:dyDescent="0.25">
      <c r="B1885" s="5"/>
      <c r="C1885" s="5"/>
      <c r="D1885" s="5"/>
      <c r="E1885" s="5"/>
      <c r="F1885" s="5"/>
    </row>
    <row r="1886" spans="2:6" x14ac:dyDescent="0.25">
      <c r="B1886" s="5"/>
      <c r="C1886" s="5"/>
      <c r="D1886" s="5"/>
      <c r="E1886" s="5"/>
      <c r="F1886" s="5"/>
    </row>
    <row r="1887" spans="2:6" x14ac:dyDescent="0.25">
      <c r="B1887" s="5"/>
      <c r="C1887" s="5"/>
      <c r="D1887" s="5"/>
      <c r="E1887" s="5"/>
      <c r="F1887" s="5"/>
    </row>
    <row r="1888" spans="2:6" x14ac:dyDescent="0.25">
      <c r="B1888" s="5"/>
      <c r="C1888" s="5"/>
      <c r="D1888" s="5"/>
      <c r="E1888" s="5"/>
      <c r="F1888" s="5"/>
    </row>
    <row r="1889" spans="2:6" x14ac:dyDescent="0.25">
      <c r="B1889" s="5"/>
      <c r="C1889" s="5"/>
      <c r="D1889" s="5"/>
      <c r="E1889" s="5"/>
      <c r="F1889" s="5"/>
    </row>
    <row r="1890" spans="2:6" x14ac:dyDescent="0.25">
      <c r="B1890" s="5"/>
      <c r="C1890" s="5"/>
      <c r="D1890" s="5"/>
      <c r="E1890" s="5"/>
      <c r="F1890" s="5"/>
    </row>
    <row r="1891" spans="2:6" x14ac:dyDescent="0.25">
      <c r="B1891" s="5"/>
      <c r="C1891" s="5"/>
      <c r="D1891" s="5"/>
      <c r="E1891" s="5"/>
      <c r="F1891" s="5"/>
    </row>
    <row r="1892" spans="2:6" x14ac:dyDescent="0.25">
      <c r="B1892" s="5"/>
      <c r="C1892" s="5"/>
      <c r="D1892" s="5"/>
      <c r="E1892" s="5"/>
      <c r="F1892" s="5"/>
    </row>
    <row r="1893" spans="2:6" x14ac:dyDescent="0.25">
      <c r="B1893" s="5"/>
      <c r="C1893" s="5"/>
      <c r="D1893" s="5"/>
      <c r="E1893" s="5"/>
      <c r="F1893" s="5"/>
    </row>
    <row r="1894" spans="2:6" x14ac:dyDescent="0.25">
      <c r="B1894" s="5"/>
      <c r="C1894" s="5"/>
      <c r="D1894" s="5"/>
      <c r="E1894" s="5"/>
      <c r="F1894" s="5"/>
    </row>
    <row r="1895" spans="2:6" x14ac:dyDescent="0.25">
      <c r="B1895" s="5"/>
      <c r="C1895" s="5"/>
      <c r="D1895" s="5"/>
      <c r="E1895" s="5"/>
      <c r="F1895" s="5"/>
    </row>
    <row r="1896" spans="2:6" x14ac:dyDescent="0.25">
      <c r="B1896" s="5"/>
      <c r="C1896" s="5"/>
      <c r="D1896" s="5"/>
      <c r="E1896" s="5"/>
      <c r="F1896" s="5"/>
    </row>
    <row r="1897" spans="2:6" x14ac:dyDescent="0.25">
      <c r="B1897" s="5"/>
      <c r="C1897" s="5"/>
      <c r="D1897" s="5"/>
      <c r="E1897" s="5"/>
      <c r="F1897" s="5"/>
    </row>
    <row r="1898" spans="2:6" x14ac:dyDescent="0.25">
      <c r="B1898" s="5"/>
      <c r="C1898" s="5"/>
      <c r="D1898" s="5"/>
      <c r="E1898" s="5"/>
      <c r="F1898" s="5"/>
    </row>
    <row r="1899" spans="2:6" x14ac:dyDescent="0.25">
      <c r="B1899" s="5"/>
      <c r="C1899" s="5"/>
      <c r="D1899" s="5"/>
      <c r="E1899" s="5"/>
      <c r="F1899" s="5"/>
    </row>
    <row r="1900" spans="2:6" x14ac:dyDescent="0.25">
      <c r="B1900" s="5"/>
      <c r="C1900" s="5"/>
      <c r="D1900" s="5"/>
      <c r="E1900" s="5"/>
      <c r="F1900" s="5"/>
    </row>
    <row r="1901" spans="2:6" x14ac:dyDescent="0.25">
      <c r="B1901" s="5"/>
      <c r="C1901" s="5"/>
      <c r="D1901" s="5"/>
      <c r="E1901" s="5"/>
      <c r="F1901" s="5"/>
    </row>
    <row r="1902" spans="2:6" x14ac:dyDescent="0.25">
      <c r="B1902" s="5"/>
      <c r="C1902" s="5"/>
      <c r="D1902" s="5"/>
      <c r="E1902" s="5"/>
      <c r="F1902" s="5"/>
    </row>
    <row r="1903" spans="2:6" x14ac:dyDescent="0.25">
      <c r="B1903" s="5"/>
      <c r="C1903" s="5"/>
      <c r="D1903" s="5"/>
      <c r="E1903" s="5"/>
      <c r="F1903" s="5"/>
    </row>
    <row r="1904" spans="2:6" x14ac:dyDescent="0.25">
      <c r="B1904" s="5"/>
      <c r="C1904" s="5"/>
      <c r="D1904" s="5"/>
      <c r="E1904" s="5"/>
      <c r="F1904" s="5"/>
    </row>
    <row r="1905" spans="2:6" x14ac:dyDescent="0.25">
      <c r="B1905" s="5"/>
      <c r="C1905" s="5"/>
      <c r="D1905" s="5"/>
      <c r="E1905" s="5"/>
      <c r="F1905" s="5"/>
    </row>
    <row r="1906" spans="2:6" x14ac:dyDescent="0.25">
      <c r="B1906" s="5"/>
      <c r="C1906" s="5"/>
      <c r="D1906" s="5"/>
      <c r="E1906" s="5"/>
      <c r="F1906" s="5"/>
    </row>
    <row r="1907" spans="2:6" x14ac:dyDescent="0.25">
      <c r="B1907" s="5"/>
      <c r="C1907" s="5"/>
      <c r="D1907" s="5"/>
      <c r="E1907" s="5"/>
      <c r="F1907" s="5"/>
    </row>
    <row r="1908" spans="2:6" x14ac:dyDescent="0.25">
      <c r="B1908" s="5"/>
      <c r="C1908" s="5"/>
      <c r="D1908" s="5"/>
      <c r="E1908" s="5"/>
      <c r="F1908" s="5"/>
    </row>
    <row r="1909" spans="2:6" x14ac:dyDescent="0.25">
      <c r="B1909" s="5"/>
      <c r="C1909" s="5"/>
      <c r="D1909" s="5"/>
      <c r="E1909" s="5"/>
      <c r="F1909" s="5"/>
    </row>
    <row r="1910" spans="2:6" x14ac:dyDescent="0.25">
      <c r="B1910" s="5"/>
      <c r="C1910" s="5"/>
      <c r="D1910" s="5"/>
      <c r="E1910" s="5"/>
      <c r="F1910" s="5"/>
    </row>
    <row r="1911" spans="2:6" x14ac:dyDescent="0.25">
      <c r="B1911" s="5"/>
      <c r="C1911" s="5"/>
      <c r="D1911" s="5"/>
      <c r="E1911" s="5"/>
      <c r="F1911" s="5"/>
    </row>
    <row r="1912" spans="2:6" x14ac:dyDescent="0.25">
      <c r="B1912" s="5"/>
      <c r="C1912" s="5"/>
      <c r="D1912" s="5"/>
      <c r="E1912" s="5"/>
      <c r="F1912" s="5"/>
    </row>
    <row r="1913" spans="2:6" x14ac:dyDescent="0.25">
      <c r="B1913" s="5"/>
      <c r="C1913" s="5"/>
      <c r="D1913" s="5"/>
      <c r="E1913" s="5"/>
      <c r="F1913" s="5"/>
    </row>
    <row r="1914" spans="2:6" x14ac:dyDescent="0.25">
      <c r="B1914" s="5"/>
      <c r="C1914" s="5"/>
      <c r="D1914" s="5"/>
      <c r="E1914" s="5"/>
      <c r="F1914" s="5"/>
    </row>
    <row r="1915" spans="2:6" x14ac:dyDescent="0.25">
      <c r="B1915" s="5"/>
      <c r="C1915" s="5"/>
      <c r="D1915" s="5"/>
      <c r="E1915" s="5"/>
      <c r="F1915" s="5"/>
    </row>
    <row r="1916" spans="2:6" x14ac:dyDescent="0.25">
      <c r="B1916" s="5"/>
      <c r="C1916" s="5"/>
      <c r="D1916" s="5"/>
      <c r="E1916" s="5"/>
      <c r="F1916" s="5"/>
    </row>
    <row r="1917" spans="2:6" x14ac:dyDescent="0.25">
      <c r="B1917" s="5"/>
      <c r="C1917" s="5"/>
      <c r="D1917" s="5"/>
      <c r="E1917" s="5"/>
      <c r="F1917" s="5"/>
    </row>
    <row r="1918" spans="2:6" x14ac:dyDescent="0.25">
      <c r="B1918" s="5"/>
      <c r="C1918" s="5"/>
      <c r="D1918" s="5"/>
      <c r="E1918" s="5"/>
      <c r="F1918" s="5"/>
    </row>
    <row r="1919" spans="2:6" x14ac:dyDescent="0.25">
      <c r="B1919" s="5"/>
      <c r="C1919" s="5"/>
      <c r="D1919" s="5"/>
      <c r="E1919" s="5"/>
      <c r="F1919" s="5"/>
    </row>
    <row r="1920" spans="2:6" x14ac:dyDescent="0.25">
      <c r="B1920" s="5"/>
      <c r="C1920" s="5"/>
      <c r="D1920" s="5"/>
      <c r="E1920" s="5"/>
      <c r="F1920" s="5"/>
    </row>
    <row r="1921" spans="2:6" x14ac:dyDescent="0.25">
      <c r="B1921" s="5"/>
      <c r="C1921" s="5"/>
      <c r="D1921" s="5"/>
      <c r="E1921" s="5"/>
      <c r="F1921" s="5"/>
    </row>
    <row r="1922" spans="2:6" x14ac:dyDescent="0.25">
      <c r="B1922" s="5"/>
      <c r="C1922" s="5"/>
      <c r="D1922" s="5"/>
      <c r="E1922" s="5"/>
      <c r="F1922" s="5"/>
    </row>
    <row r="1923" spans="2:6" x14ac:dyDescent="0.25">
      <c r="B1923" s="5"/>
      <c r="C1923" s="5"/>
      <c r="D1923" s="5"/>
      <c r="E1923" s="5"/>
      <c r="F1923" s="5"/>
    </row>
    <row r="1924" spans="2:6" x14ac:dyDescent="0.25">
      <c r="B1924" s="5"/>
      <c r="C1924" s="5"/>
      <c r="D1924" s="5"/>
      <c r="E1924" s="5"/>
      <c r="F1924" s="5"/>
    </row>
    <row r="1925" spans="2:6" x14ac:dyDescent="0.25">
      <c r="B1925" s="5"/>
      <c r="C1925" s="5"/>
      <c r="D1925" s="5"/>
      <c r="E1925" s="5"/>
      <c r="F1925" s="5"/>
    </row>
    <row r="1926" spans="2:6" x14ac:dyDescent="0.25">
      <c r="B1926" s="5"/>
      <c r="C1926" s="5"/>
      <c r="D1926" s="5"/>
      <c r="E1926" s="5"/>
      <c r="F1926" s="5"/>
    </row>
    <row r="1927" spans="2:6" x14ac:dyDescent="0.25">
      <c r="B1927" s="5"/>
      <c r="C1927" s="5"/>
      <c r="D1927" s="5"/>
      <c r="E1927" s="5"/>
      <c r="F1927" s="5"/>
    </row>
    <row r="1928" spans="2:6" x14ac:dyDescent="0.25">
      <c r="B1928" s="5"/>
      <c r="C1928" s="5"/>
      <c r="D1928" s="5"/>
      <c r="E1928" s="5"/>
      <c r="F1928" s="5"/>
    </row>
    <row r="1929" spans="2:6" x14ac:dyDescent="0.25">
      <c r="B1929" s="5"/>
      <c r="C1929" s="5"/>
      <c r="D1929" s="5"/>
      <c r="E1929" s="5"/>
      <c r="F1929" s="5"/>
    </row>
    <row r="1930" spans="2:6" x14ac:dyDescent="0.25">
      <c r="B1930" s="5"/>
      <c r="C1930" s="5"/>
      <c r="D1930" s="5"/>
      <c r="E1930" s="5"/>
      <c r="F1930" s="5"/>
    </row>
    <row r="1931" spans="2:6" x14ac:dyDescent="0.25">
      <c r="B1931" s="5"/>
      <c r="C1931" s="5"/>
      <c r="D1931" s="5"/>
      <c r="E1931" s="5"/>
      <c r="F1931" s="5"/>
    </row>
    <row r="1932" spans="2:6" x14ac:dyDescent="0.25">
      <c r="B1932" s="5"/>
      <c r="C1932" s="5"/>
      <c r="D1932" s="5"/>
      <c r="E1932" s="5"/>
      <c r="F1932" s="5"/>
    </row>
    <row r="1933" spans="2:6" x14ac:dyDescent="0.25">
      <c r="B1933" s="5"/>
      <c r="C1933" s="5"/>
      <c r="D1933" s="5"/>
      <c r="E1933" s="5"/>
      <c r="F1933" s="5"/>
    </row>
    <row r="1934" spans="2:6" x14ac:dyDescent="0.25">
      <c r="B1934" s="5"/>
      <c r="C1934" s="5"/>
      <c r="D1934" s="5"/>
      <c r="E1934" s="5"/>
      <c r="F1934" s="5"/>
    </row>
    <row r="1935" spans="2:6" x14ac:dyDescent="0.25">
      <c r="B1935" s="5"/>
      <c r="C1935" s="5"/>
      <c r="D1935" s="5"/>
      <c r="E1935" s="5"/>
      <c r="F1935" s="5"/>
    </row>
    <row r="1936" spans="2:6" x14ac:dyDescent="0.25">
      <c r="B1936" s="5"/>
      <c r="C1936" s="5"/>
      <c r="D1936" s="5"/>
      <c r="E1936" s="5"/>
      <c r="F1936" s="5"/>
    </row>
    <row r="1937" spans="2:6" x14ac:dyDescent="0.25">
      <c r="B1937" s="5"/>
      <c r="C1937" s="5"/>
      <c r="D1937" s="5"/>
      <c r="E1937" s="5"/>
      <c r="F1937" s="5"/>
    </row>
    <row r="1938" spans="2:6" x14ac:dyDescent="0.25">
      <c r="B1938" s="5"/>
      <c r="C1938" s="5"/>
      <c r="D1938" s="5"/>
      <c r="E1938" s="5"/>
      <c r="F1938" s="5"/>
    </row>
    <row r="1939" spans="2:6" x14ac:dyDescent="0.25">
      <c r="B1939" s="5"/>
      <c r="C1939" s="5"/>
      <c r="D1939" s="5"/>
      <c r="E1939" s="5"/>
      <c r="F1939" s="5"/>
    </row>
    <row r="1940" spans="2:6" x14ac:dyDescent="0.25">
      <c r="B1940" s="5"/>
      <c r="C1940" s="5"/>
      <c r="D1940" s="5"/>
      <c r="E1940" s="5"/>
      <c r="F1940" s="5"/>
    </row>
    <row r="1941" spans="2:6" x14ac:dyDescent="0.25">
      <c r="B1941" s="5"/>
      <c r="C1941" s="5"/>
      <c r="D1941" s="5"/>
      <c r="E1941" s="5"/>
      <c r="F1941" s="5"/>
    </row>
    <row r="1942" spans="2:6" x14ac:dyDescent="0.25">
      <c r="B1942" s="5"/>
      <c r="C1942" s="5"/>
      <c r="D1942" s="5"/>
      <c r="E1942" s="5"/>
      <c r="F1942" s="5"/>
    </row>
    <row r="1943" spans="2:6" x14ac:dyDescent="0.25">
      <c r="B1943" s="5"/>
      <c r="C1943" s="5"/>
      <c r="D1943" s="5"/>
      <c r="E1943" s="5"/>
      <c r="F1943" s="5"/>
    </row>
    <row r="1944" spans="2:6" x14ac:dyDescent="0.25">
      <c r="B1944" s="5"/>
      <c r="C1944" s="5"/>
      <c r="D1944" s="5"/>
      <c r="E1944" s="5"/>
      <c r="F1944" s="5"/>
    </row>
    <row r="1945" spans="2:6" x14ac:dyDescent="0.25">
      <c r="B1945" s="5"/>
      <c r="C1945" s="5"/>
      <c r="D1945" s="5"/>
      <c r="E1945" s="5"/>
      <c r="F1945" s="5"/>
    </row>
    <row r="1946" spans="2:6" x14ac:dyDescent="0.25">
      <c r="B1946" s="5"/>
      <c r="C1946" s="5"/>
      <c r="D1946" s="5"/>
      <c r="E1946" s="5"/>
      <c r="F1946" s="5"/>
    </row>
    <row r="1947" spans="2:6" x14ac:dyDescent="0.25">
      <c r="B1947" s="5"/>
      <c r="C1947" s="5"/>
      <c r="D1947" s="5"/>
      <c r="E1947" s="5"/>
      <c r="F1947" s="5"/>
    </row>
    <row r="1948" spans="2:6" x14ac:dyDescent="0.25">
      <c r="B1948" s="5"/>
      <c r="C1948" s="5"/>
      <c r="D1948" s="5"/>
      <c r="E1948" s="5"/>
      <c r="F1948" s="5"/>
    </row>
    <row r="1949" spans="2:6" x14ac:dyDescent="0.25">
      <c r="B1949" s="5"/>
      <c r="C1949" s="5"/>
      <c r="D1949" s="5"/>
      <c r="E1949" s="5"/>
      <c r="F1949" s="5"/>
    </row>
    <row r="1950" spans="2:6" x14ac:dyDescent="0.25">
      <c r="B1950" s="5"/>
      <c r="C1950" s="5"/>
      <c r="D1950" s="5"/>
      <c r="E1950" s="5"/>
      <c r="F1950" s="5"/>
    </row>
    <row r="1951" spans="2:6" x14ac:dyDescent="0.25">
      <c r="B1951" s="5"/>
      <c r="C1951" s="5"/>
      <c r="D1951" s="5"/>
      <c r="E1951" s="5"/>
      <c r="F1951" s="5"/>
    </row>
    <row r="1952" spans="2:6" x14ac:dyDescent="0.25">
      <c r="B1952" s="5"/>
      <c r="C1952" s="5"/>
      <c r="D1952" s="5"/>
      <c r="E1952" s="5"/>
      <c r="F1952" s="5"/>
    </row>
    <row r="1953" spans="2:6" x14ac:dyDescent="0.25">
      <c r="B1953" s="5"/>
      <c r="C1953" s="5"/>
      <c r="D1953" s="5"/>
      <c r="E1953" s="5"/>
      <c r="F1953" s="5"/>
    </row>
    <row r="1954" spans="2:6" x14ac:dyDescent="0.25">
      <c r="B1954" s="5"/>
      <c r="C1954" s="5"/>
      <c r="D1954" s="5"/>
      <c r="E1954" s="5"/>
      <c r="F1954" s="5"/>
    </row>
    <row r="1955" spans="2:6" x14ac:dyDescent="0.25">
      <c r="B1955" s="5"/>
      <c r="C1955" s="5"/>
      <c r="D1955" s="5"/>
      <c r="E1955" s="5"/>
      <c r="F1955" s="5"/>
    </row>
    <row r="1956" spans="2:6" x14ac:dyDescent="0.25">
      <c r="B1956" s="5"/>
      <c r="C1956" s="5"/>
      <c r="D1956" s="5"/>
      <c r="E1956" s="5"/>
      <c r="F1956" s="5"/>
    </row>
    <row r="1957" spans="2:6" x14ac:dyDescent="0.25">
      <c r="B1957" s="5"/>
      <c r="C1957" s="5"/>
      <c r="D1957" s="5"/>
      <c r="E1957" s="5"/>
      <c r="F1957" s="5"/>
    </row>
    <row r="1958" spans="2:6" x14ac:dyDescent="0.25">
      <c r="B1958" s="5"/>
      <c r="C1958" s="5"/>
      <c r="D1958" s="5"/>
      <c r="E1958" s="5"/>
      <c r="F1958" s="5"/>
    </row>
    <row r="1959" spans="2:6" x14ac:dyDescent="0.25">
      <c r="B1959" s="5"/>
      <c r="C1959" s="5"/>
      <c r="D1959" s="5"/>
      <c r="E1959" s="5"/>
      <c r="F1959" s="5"/>
    </row>
    <row r="1960" spans="2:6" x14ac:dyDescent="0.25">
      <c r="B1960" s="5"/>
      <c r="C1960" s="5"/>
      <c r="D1960" s="5"/>
      <c r="E1960" s="5"/>
      <c r="F1960" s="5"/>
    </row>
    <row r="1961" spans="2:6" x14ac:dyDescent="0.25">
      <c r="B1961" s="5"/>
      <c r="C1961" s="5"/>
      <c r="D1961" s="5"/>
      <c r="E1961" s="5"/>
      <c r="F1961" s="5"/>
    </row>
    <row r="1962" spans="2:6" x14ac:dyDescent="0.25">
      <c r="B1962" s="5"/>
      <c r="C1962" s="5"/>
      <c r="D1962" s="5"/>
      <c r="E1962" s="5"/>
      <c r="F1962" s="5"/>
    </row>
    <row r="1963" spans="2:6" x14ac:dyDescent="0.25">
      <c r="B1963" s="5"/>
      <c r="C1963" s="5"/>
      <c r="D1963" s="5"/>
      <c r="E1963" s="5"/>
      <c r="F1963" s="5"/>
    </row>
    <row r="1964" spans="2:6" x14ac:dyDescent="0.25">
      <c r="B1964" s="5"/>
      <c r="C1964" s="5"/>
      <c r="D1964" s="5"/>
      <c r="E1964" s="5"/>
      <c r="F1964" s="5"/>
    </row>
    <row r="1965" spans="2:6" x14ac:dyDescent="0.25">
      <c r="B1965" s="5"/>
      <c r="C1965" s="5"/>
      <c r="D1965" s="5"/>
      <c r="E1965" s="5"/>
      <c r="F1965" s="5"/>
    </row>
    <row r="1966" spans="2:6" x14ac:dyDescent="0.25">
      <c r="B1966" s="5"/>
      <c r="C1966" s="5"/>
      <c r="D1966" s="5"/>
      <c r="E1966" s="5"/>
      <c r="F1966" s="5"/>
    </row>
    <row r="1967" spans="2:6" x14ac:dyDescent="0.25">
      <c r="B1967" s="5"/>
      <c r="C1967" s="5"/>
      <c r="D1967" s="5"/>
      <c r="E1967" s="5"/>
      <c r="F1967" s="5"/>
    </row>
    <row r="1968" spans="2:6" x14ac:dyDescent="0.25">
      <c r="B1968" s="5"/>
      <c r="C1968" s="5"/>
      <c r="D1968" s="5"/>
      <c r="E1968" s="5"/>
      <c r="F1968" s="5"/>
    </row>
    <row r="1969" spans="2:6" x14ac:dyDescent="0.25">
      <c r="B1969" s="5"/>
      <c r="C1969" s="5"/>
      <c r="D1969" s="5"/>
      <c r="E1969" s="5"/>
      <c r="F1969" s="5"/>
    </row>
    <row r="1970" spans="2:6" x14ac:dyDescent="0.25">
      <c r="B1970" s="5"/>
      <c r="C1970" s="5"/>
      <c r="D1970" s="5"/>
      <c r="E1970" s="5"/>
      <c r="F1970" s="5"/>
    </row>
    <row r="1971" spans="2:6" x14ac:dyDescent="0.25">
      <c r="B1971" s="5"/>
      <c r="C1971" s="5"/>
      <c r="D1971" s="5"/>
      <c r="E1971" s="5"/>
      <c r="F1971" s="5"/>
    </row>
    <row r="1972" spans="2:6" x14ac:dyDescent="0.25">
      <c r="B1972" s="5"/>
      <c r="C1972" s="5"/>
      <c r="D1972" s="5"/>
      <c r="E1972" s="5"/>
      <c r="F1972" s="5"/>
    </row>
    <row r="1973" spans="2:6" x14ac:dyDescent="0.25">
      <c r="B1973" s="5"/>
      <c r="C1973" s="5"/>
      <c r="D1973" s="5"/>
      <c r="E1973" s="5"/>
      <c r="F1973" s="5"/>
    </row>
    <row r="1974" spans="2:6" x14ac:dyDescent="0.25">
      <c r="B1974" s="5"/>
      <c r="C1974" s="5"/>
      <c r="D1974" s="5"/>
      <c r="E1974" s="5"/>
      <c r="F1974" s="5"/>
    </row>
    <row r="1975" spans="2:6" x14ac:dyDescent="0.25">
      <c r="B1975" s="5"/>
      <c r="C1975" s="5"/>
      <c r="D1975" s="5"/>
      <c r="E1975" s="5"/>
      <c r="F1975" s="5"/>
    </row>
    <row r="1976" spans="2:6" x14ac:dyDescent="0.25">
      <c r="B1976" s="5"/>
      <c r="C1976" s="5"/>
      <c r="D1976" s="5"/>
      <c r="E1976" s="5"/>
      <c r="F1976" s="5"/>
    </row>
    <row r="1977" spans="2:6" x14ac:dyDescent="0.25">
      <c r="B1977" s="5"/>
      <c r="C1977" s="5"/>
      <c r="D1977" s="5"/>
      <c r="E1977" s="5"/>
      <c r="F1977" s="5"/>
    </row>
    <row r="1978" spans="2:6" x14ac:dyDescent="0.25">
      <c r="B1978" s="5"/>
      <c r="C1978" s="5"/>
      <c r="D1978" s="5"/>
      <c r="E1978" s="5"/>
      <c r="F1978" s="5"/>
    </row>
    <row r="1979" spans="2:6" x14ac:dyDescent="0.25">
      <c r="B1979" s="5"/>
      <c r="C1979" s="5"/>
      <c r="D1979" s="5"/>
      <c r="E1979" s="5"/>
      <c r="F1979" s="5"/>
    </row>
    <row r="1980" spans="2:6" x14ac:dyDescent="0.25">
      <c r="B1980" s="5"/>
      <c r="C1980" s="5"/>
      <c r="D1980" s="5"/>
      <c r="E1980" s="5"/>
      <c r="F1980" s="5"/>
    </row>
    <row r="1981" spans="2:6" x14ac:dyDescent="0.25">
      <c r="B1981" s="5"/>
      <c r="C1981" s="5"/>
      <c r="D1981" s="5"/>
      <c r="E1981" s="5"/>
      <c r="F1981" s="5"/>
    </row>
    <row r="1982" spans="2:6" x14ac:dyDescent="0.25">
      <c r="B1982" s="5"/>
      <c r="C1982" s="5"/>
      <c r="D1982" s="5"/>
      <c r="E1982" s="5"/>
      <c r="F1982" s="5"/>
    </row>
    <row r="1983" spans="2:6" x14ac:dyDescent="0.25">
      <c r="B1983" s="5"/>
      <c r="C1983" s="5"/>
      <c r="D1983" s="5"/>
      <c r="E1983" s="5"/>
      <c r="F1983" s="5"/>
    </row>
    <row r="1984" spans="2:6" x14ac:dyDescent="0.25">
      <c r="B1984" s="5"/>
      <c r="C1984" s="5"/>
      <c r="D1984" s="5"/>
      <c r="E1984" s="5"/>
      <c r="F1984" s="5"/>
    </row>
    <row r="1985" spans="2:6" x14ac:dyDescent="0.25">
      <c r="B1985" s="5"/>
      <c r="C1985" s="5"/>
      <c r="D1985" s="5"/>
      <c r="E1985" s="5"/>
      <c r="F1985" s="5"/>
    </row>
    <row r="1986" spans="2:6" x14ac:dyDescent="0.25">
      <c r="B1986" s="5"/>
      <c r="C1986" s="5"/>
      <c r="D1986" s="5"/>
      <c r="E1986" s="5"/>
      <c r="F1986" s="5"/>
    </row>
    <row r="1987" spans="2:6" x14ac:dyDescent="0.25">
      <c r="B1987" s="5"/>
      <c r="C1987" s="5"/>
      <c r="D1987" s="5"/>
      <c r="E1987" s="5"/>
      <c r="F1987" s="5"/>
    </row>
    <row r="1988" spans="2:6" x14ac:dyDescent="0.25">
      <c r="B1988" s="5"/>
      <c r="C1988" s="5"/>
      <c r="D1988" s="5"/>
      <c r="E1988" s="5"/>
      <c r="F1988" s="5"/>
    </row>
    <row r="1989" spans="2:6" x14ac:dyDescent="0.25">
      <c r="B1989" s="5"/>
      <c r="C1989" s="5"/>
      <c r="D1989" s="5"/>
      <c r="E1989" s="5"/>
      <c r="F1989" s="5"/>
    </row>
    <row r="1990" spans="2:6" x14ac:dyDescent="0.25">
      <c r="B1990" s="5"/>
      <c r="C1990" s="5"/>
      <c r="D1990" s="5"/>
      <c r="E1990" s="5"/>
      <c r="F1990" s="5"/>
    </row>
    <row r="1991" spans="2:6" x14ac:dyDescent="0.25">
      <c r="B1991" s="5"/>
      <c r="C1991" s="5"/>
      <c r="D1991" s="5"/>
      <c r="E1991" s="5"/>
      <c r="F1991" s="5"/>
    </row>
    <row r="1992" spans="2:6" x14ac:dyDescent="0.25">
      <c r="B1992" s="5"/>
      <c r="C1992" s="5"/>
      <c r="D1992" s="5"/>
      <c r="E1992" s="5"/>
      <c r="F1992" s="5"/>
    </row>
    <row r="1993" spans="2:6" x14ac:dyDescent="0.25">
      <c r="B1993" s="5"/>
      <c r="C1993" s="5"/>
      <c r="D1993" s="5"/>
      <c r="E1993" s="5"/>
      <c r="F1993" s="5"/>
    </row>
    <row r="1994" spans="2:6" x14ac:dyDescent="0.25">
      <c r="B1994" s="5"/>
      <c r="C1994" s="5"/>
      <c r="D1994" s="5"/>
      <c r="E1994" s="5"/>
      <c r="F1994" s="5"/>
    </row>
    <row r="1995" spans="2:6" x14ac:dyDescent="0.25">
      <c r="B1995" s="5"/>
      <c r="C1995" s="5"/>
      <c r="D1995" s="5"/>
      <c r="E1995" s="5"/>
      <c r="F1995" s="5"/>
    </row>
    <row r="1996" spans="2:6" x14ac:dyDescent="0.25">
      <c r="B1996" s="5"/>
      <c r="C1996" s="5"/>
      <c r="D1996" s="5"/>
      <c r="E1996" s="5"/>
      <c r="F1996" s="5"/>
    </row>
    <row r="1997" spans="2:6" x14ac:dyDescent="0.25">
      <c r="B1997" s="5"/>
      <c r="C1997" s="5"/>
      <c r="D1997" s="5"/>
      <c r="E1997" s="5"/>
      <c r="F1997" s="5"/>
    </row>
    <row r="1998" spans="2:6" x14ac:dyDescent="0.25">
      <c r="B1998" s="5"/>
      <c r="C1998" s="5"/>
      <c r="D1998" s="5"/>
      <c r="E1998" s="5"/>
      <c r="F1998" s="5"/>
    </row>
    <row r="1999" spans="2:6" x14ac:dyDescent="0.25">
      <c r="B1999" s="5"/>
      <c r="C1999" s="5"/>
      <c r="D1999" s="5"/>
      <c r="E1999" s="5"/>
      <c r="F1999" s="5"/>
    </row>
    <row r="2000" spans="2:6" x14ac:dyDescent="0.25">
      <c r="B2000" s="5"/>
      <c r="C2000" s="5"/>
      <c r="D2000" s="5"/>
      <c r="E2000" s="5"/>
      <c r="F2000" s="5"/>
    </row>
    <row r="2001" spans="2:6" x14ac:dyDescent="0.25">
      <c r="B2001" s="5"/>
      <c r="C2001" s="5"/>
      <c r="D2001" s="5"/>
      <c r="E2001" s="5"/>
      <c r="F2001" s="5"/>
    </row>
    <row r="2002" spans="2:6" x14ac:dyDescent="0.25">
      <c r="B2002" s="5"/>
      <c r="C2002" s="5"/>
      <c r="D2002" s="5"/>
      <c r="E2002" s="5"/>
      <c r="F2002" s="5"/>
    </row>
    <row r="2003" spans="2:6" x14ac:dyDescent="0.25">
      <c r="B2003" s="5"/>
      <c r="C2003" s="5"/>
      <c r="D2003" s="5"/>
      <c r="E2003" s="5"/>
      <c r="F2003" s="5"/>
    </row>
    <row r="2004" spans="2:6" x14ac:dyDescent="0.25">
      <c r="B2004" s="5"/>
      <c r="C2004" s="5"/>
      <c r="D2004" s="5"/>
      <c r="E2004" s="5"/>
      <c r="F2004" s="5"/>
    </row>
    <row r="2005" spans="2:6" x14ac:dyDescent="0.25">
      <c r="B2005" s="5"/>
      <c r="C2005" s="5"/>
      <c r="D2005" s="5"/>
      <c r="E2005" s="5"/>
      <c r="F2005" s="5"/>
    </row>
    <row r="2006" spans="2:6" x14ac:dyDescent="0.25">
      <c r="B2006" s="5"/>
      <c r="C2006" s="5"/>
      <c r="D2006" s="5"/>
      <c r="E2006" s="5"/>
      <c r="F2006" s="5"/>
    </row>
    <row r="2007" spans="2:6" x14ac:dyDescent="0.25">
      <c r="B2007" s="5"/>
      <c r="C2007" s="5"/>
      <c r="D2007" s="5"/>
      <c r="E2007" s="5"/>
      <c r="F2007" s="5"/>
    </row>
    <row r="2008" spans="2:6" x14ac:dyDescent="0.25">
      <c r="B2008" s="5"/>
      <c r="C2008" s="5"/>
      <c r="D2008" s="5"/>
      <c r="E2008" s="5"/>
      <c r="F2008" s="5"/>
    </row>
    <row r="2009" spans="2:6" x14ac:dyDescent="0.25">
      <c r="B2009" s="5"/>
      <c r="C2009" s="5"/>
      <c r="D2009" s="5"/>
      <c r="E2009" s="5"/>
      <c r="F2009" s="5"/>
    </row>
    <row r="2010" spans="2:6" x14ac:dyDescent="0.25">
      <c r="B2010" s="5"/>
      <c r="C2010" s="5"/>
      <c r="D2010" s="5"/>
      <c r="E2010" s="5"/>
      <c r="F2010" s="5"/>
    </row>
    <row r="2011" spans="2:6" x14ac:dyDescent="0.25">
      <c r="B2011" s="5"/>
      <c r="C2011" s="5"/>
      <c r="D2011" s="5"/>
      <c r="E2011" s="5"/>
      <c r="F2011" s="5"/>
    </row>
    <row r="2012" spans="2:6" x14ac:dyDescent="0.25">
      <c r="B2012" s="5"/>
      <c r="C2012" s="5"/>
      <c r="D2012" s="5"/>
      <c r="E2012" s="5"/>
      <c r="F2012" s="5"/>
    </row>
    <row r="2013" spans="2:6" x14ac:dyDescent="0.25">
      <c r="B2013" s="5"/>
      <c r="C2013" s="5"/>
      <c r="D2013" s="5"/>
      <c r="E2013" s="5"/>
      <c r="F2013" s="5"/>
    </row>
    <row r="2014" spans="2:6" x14ac:dyDescent="0.25">
      <c r="B2014" s="5"/>
      <c r="C2014" s="5"/>
      <c r="D2014" s="5"/>
      <c r="E2014" s="5"/>
      <c r="F2014" s="5"/>
    </row>
    <row r="2015" spans="2:6" x14ac:dyDescent="0.25">
      <c r="B2015" s="5"/>
      <c r="C2015" s="5"/>
      <c r="D2015" s="5"/>
      <c r="E2015" s="5"/>
      <c r="F2015" s="5"/>
    </row>
    <row r="2016" spans="2:6" x14ac:dyDescent="0.25">
      <c r="B2016" s="5"/>
      <c r="C2016" s="5"/>
      <c r="D2016" s="5"/>
      <c r="E2016" s="5"/>
      <c r="F2016" s="5"/>
    </row>
    <row r="2017" spans="2:6" x14ac:dyDescent="0.25">
      <c r="B2017" s="5"/>
      <c r="C2017" s="5"/>
      <c r="D2017" s="5"/>
      <c r="E2017" s="5"/>
      <c r="F2017" s="5"/>
    </row>
    <row r="2018" spans="2:6" x14ac:dyDescent="0.25">
      <c r="B2018" s="5"/>
      <c r="C2018" s="5"/>
      <c r="D2018" s="5"/>
      <c r="E2018" s="5"/>
      <c r="F2018" s="5"/>
    </row>
    <row r="2019" spans="2:6" x14ac:dyDescent="0.25">
      <c r="B2019" s="5"/>
      <c r="C2019" s="5"/>
      <c r="D2019" s="5"/>
      <c r="E2019" s="5"/>
      <c r="F2019" s="5"/>
    </row>
    <row r="2020" spans="2:6" x14ac:dyDescent="0.25">
      <c r="B2020" s="5"/>
      <c r="C2020" s="5"/>
      <c r="D2020" s="5"/>
      <c r="E2020" s="5"/>
      <c r="F2020" s="5"/>
    </row>
    <row r="2021" spans="2:6" x14ac:dyDescent="0.25">
      <c r="B2021" s="5"/>
      <c r="C2021" s="5"/>
      <c r="D2021" s="5"/>
      <c r="E2021" s="5"/>
      <c r="F2021" s="5"/>
    </row>
    <row r="2022" spans="2:6" x14ac:dyDescent="0.25">
      <c r="B2022" s="5"/>
      <c r="C2022" s="5"/>
      <c r="D2022" s="5"/>
      <c r="E2022" s="5"/>
      <c r="F2022" s="5"/>
    </row>
    <row r="2023" spans="2:6" x14ac:dyDescent="0.25">
      <c r="B2023" s="5"/>
      <c r="C2023" s="5"/>
      <c r="D2023" s="5"/>
      <c r="E2023" s="5"/>
      <c r="F2023" s="5"/>
    </row>
    <row r="2024" spans="2:6" x14ac:dyDescent="0.25">
      <c r="B2024" s="5"/>
      <c r="C2024" s="5"/>
      <c r="D2024" s="5"/>
      <c r="E2024" s="5"/>
      <c r="F2024" s="5"/>
    </row>
    <row r="2025" spans="2:6" x14ac:dyDescent="0.25">
      <c r="B2025" s="5"/>
      <c r="C2025" s="5"/>
      <c r="D2025" s="5"/>
      <c r="E2025" s="5"/>
      <c r="F2025" s="5"/>
    </row>
    <row r="2026" spans="2:6" x14ac:dyDescent="0.25">
      <c r="B2026" s="5"/>
      <c r="C2026" s="5"/>
      <c r="D2026" s="5"/>
      <c r="E2026" s="5"/>
      <c r="F2026" s="5"/>
    </row>
    <row r="2027" spans="2:6" x14ac:dyDescent="0.25">
      <c r="B2027" s="5"/>
      <c r="C2027" s="5"/>
      <c r="D2027" s="5"/>
      <c r="E2027" s="5"/>
      <c r="F2027" s="5"/>
    </row>
    <row r="2028" spans="2:6" x14ac:dyDescent="0.25">
      <c r="B2028" s="5"/>
      <c r="C2028" s="5"/>
      <c r="D2028" s="5"/>
      <c r="E2028" s="5"/>
      <c r="F2028" s="5"/>
    </row>
    <row r="2029" spans="2:6" x14ac:dyDescent="0.25">
      <c r="B2029" s="5"/>
      <c r="C2029" s="5"/>
      <c r="D2029" s="5"/>
      <c r="E2029" s="5"/>
      <c r="F2029" s="5"/>
    </row>
    <row r="2030" spans="2:6" x14ac:dyDescent="0.25">
      <c r="B2030" s="5"/>
      <c r="C2030" s="5"/>
      <c r="D2030" s="5"/>
      <c r="E2030" s="5"/>
      <c r="F2030" s="5"/>
    </row>
    <row r="2031" spans="2:6" x14ac:dyDescent="0.25">
      <c r="B2031" s="5"/>
      <c r="C2031" s="5"/>
      <c r="D2031" s="5"/>
      <c r="E2031" s="5"/>
      <c r="F2031" s="5"/>
    </row>
    <row r="2032" spans="2:6" x14ac:dyDescent="0.25">
      <c r="B2032" s="5"/>
      <c r="C2032" s="5"/>
      <c r="D2032" s="5"/>
      <c r="E2032" s="5"/>
      <c r="F2032" s="5"/>
    </row>
    <row r="2033" spans="2:6" x14ac:dyDescent="0.25">
      <c r="B2033" s="5"/>
      <c r="C2033" s="5"/>
      <c r="D2033" s="5"/>
      <c r="E2033" s="5"/>
      <c r="F2033" s="5"/>
    </row>
    <row r="2034" spans="2:6" x14ac:dyDescent="0.25">
      <c r="B2034" s="5"/>
      <c r="C2034" s="5"/>
      <c r="D2034" s="5"/>
      <c r="E2034" s="5"/>
      <c r="F2034" s="5"/>
    </row>
    <row r="2035" spans="2:6" x14ac:dyDescent="0.25">
      <c r="B2035" s="5"/>
      <c r="C2035" s="5"/>
      <c r="D2035" s="5"/>
      <c r="E2035" s="5"/>
      <c r="F2035" s="5"/>
    </row>
    <row r="2036" spans="2:6" x14ac:dyDescent="0.25">
      <c r="B2036" s="5"/>
      <c r="C2036" s="5"/>
      <c r="D2036" s="5"/>
      <c r="E2036" s="5"/>
      <c r="F2036" s="5"/>
    </row>
    <row r="2037" spans="2:6" x14ac:dyDescent="0.25">
      <c r="B2037" s="5"/>
      <c r="C2037" s="5"/>
      <c r="D2037" s="5"/>
      <c r="E2037" s="5"/>
      <c r="F2037" s="5"/>
    </row>
    <row r="2038" spans="2:6" x14ac:dyDescent="0.25">
      <c r="B2038" s="5"/>
      <c r="C2038" s="5"/>
      <c r="D2038" s="5"/>
      <c r="E2038" s="5"/>
      <c r="F2038" s="5"/>
    </row>
    <row r="2039" spans="2:6" x14ac:dyDescent="0.25">
      <c r="B2039" s="5"/>
      <c r="C2039" s="5"/>
      <c r="D2039" s="5"/>
      <c r="E2039" s="5"/>
      <c r="F2039" s="5"/>
    </row>
    <row r="2040" spans="2:6" x14ac:dyDescent="0.25">
      <c r="B2040" s="5"/>
      <c r="C2040" s="5"/>
      <c r="D2040" s="5"/>
      <c r="E2040" s="5"/>
      <c r="F2040" s="5"/>
    </row>
    <row r="2041" spans="2:6" x14ac:dyDescent="0.25">
      <c r="B2041" s="5"/>
      <c r="C2041" s="5"/>
      <c r="D2041" s="5"/>
      <c r="E2041" s="5"/>
      <c r="F2041" s="5"/>
    </row>
    <row r="2042" spans="2:6" x14ac:dyDescent="0.25">
      <c r="B2042" s="5"/>
      <c r="C2042" s="5"/>
      <c r="D2042" s="5"/>
      <c r="E2042" s="5"/>
      <c r="F2042" s="5"/>
    </row>
    <row r="2043" spans="2:6" x14ac:dyDescent="0.25">
      <c r="B2043" s="5"/>
      <c r="C2043" s="5"/>
      <c r="D2043" s="5"/>
      <c r="E2043" s="5"/>
      <c r="F2043" s="5"/>
    </row>
    <row r="2044" spans="2:6" x14ac:dyDescent="0.25">
      <c r="B2044" s="5"/>
      <c r="C2044" s="5"/>
      <c r="D2044" s="5"/>
      <c r="E2044" s="5"/>
      <c r="F2044" s="5"/>
    </row>
    <row r="2045" spans="2:6" x14ac:dyDescent="0.25">
      <c r="B2045" s="5"/>
      <c r="C2045" s="5"/>
      <c r="D2045" s="5"/>
      <c r="E2045" s="5"/>
      <c r="F2045" s="5"/>
    </row>
    <row r="2046" spans="2:6" x14ac:dyDescent="0.25">
      <c r="B2046" s="5"/>
      <c r="C2046" s="5"/>
      <c r="D2046" s="5"/>
      <c r="E2046" s="5"/>
      <c r="F2046" s="5"/>
    </row>
    <row r="2047" spans="2:6" x14ac:dyDescent="0.25">
      <c r="B2047" s="5"/>
      <c r="C2047" s="5"/>
      <c r="D2047" s="5"/>
      <c r="E2047" s="5"/>
      <c r="F2047" s="5"/>
    </row>
    <row r="2048" spans="2:6" x14ac:dyDescent="0.25">
      <c r="B2048" s="5"/>
      <c r="C2048" s="5"/>
      <c r="D2048" s="5"/>
      <c r="E2048" s="5"/>
      <c r="F2048" s="5"/>
    </row>
    <row r="2049" spans="2:6" x14ac:dyDescent="0.25">
      <c r="B2049" s="5"/>
      <c r="C2049" s="5"/>
      <c r="D2049" s="5"/>
      <c r="E2049" s="5"/>
      <c r="F2049" s="5"/>
    </row>
    <row r="2050" spans="2:6" x14ac:dyDescent="0.25">
      <c r="B2050" s="5"/>
      <c r="C2050" s="5"/>
      <c r="D2050" s="5"/>
      <c r="E2050" s="5"/>
      <c r="F2050" s="5"/>
    </row>
    <row r="2051" spans="2:6" x14ac:dyDescent="0.25">
      <c r="B2051" s="5"/>
      <c r="C2051" s="5"/>
      <c r="D2051" s="5"/>
      <c r="E2051" s="5"/>
      <c r="F2051" s="5"/>
    </row>
    <row r="2052" spans="2:6" x14ac:dyDescent="0.25">
      <c r="B2052" s="5"/>
      <c r="C2052" s="5"/>
      <c r="D2052" s="5"/>
      <c r="E2052" s="5"/>
      <c r="F2052" s="5"/>
    </row>
    <row r="2053" spans="2:6" x14ac:dyDescent="0.25">
      <c r="B2053" s="5"/>
      <c r="C2053" s="5"/>
      <c r="D2053" s="5"/>
      <c r="E2053" s="5"/>
      <c r="F2053" s="5"/>
    </row>
    <row r="2054" spans="2:6" x14ac:dyDescent="0.25">
      <c r="B2054" s="5"/>
      <c r="C2054" s="5"/>
      <c r="D2054" s="5"/>
      <c r="E2054" s="5"/>
      <c r="F2054" s="5"/>
    </row>
    <row r="2055" spans="2:6" x14ac:dyDescent="0.25">
      <c r="B2055" s="5"/>
      <c r="C2055" s="5"/>
      <c r="D2055" s="5"/>
      <c r="E2055" s="5"/>
      <c r="F2055" s="5"/>
    </row>
    <row r="2056" spans="2:6" x14ac:dyDescent="0.25">
      <c r="B2056" s="5"/>
      <c r="C2056" s="5"/>
      <c r="D2056" s="5"/>
      <c r="E2056" s="5"/>
      <c r="F2056" s="5"/>
    </row>
    <row r="2057" spans="2:6" x14ac:dyDescent="0.25">
      <c r="B2057" s="5"/>
      <c r="C2057" s="5"/>
      <c r="D2057" s="5"/>
      <c r="E2057" s="5"/>
      <c r="F2057" s="5"/>
    </row>
    <row r="2058" spans="2:6" x14ac:dyDescent="0.25">
      <c r="B2058" s="5"/>
      <c r="C2058" s="5"/>
      <c r="D2058" s="5"/>
      <c r="E2058" s="5"/>
      <c r="F2058" s="5"/>
    </row>
    <row r="2059" spans="2:6" x14ac:dyDescent="0.25">
      <c r="B2059" s="5"/>
      <c r="C2059" s="5"/>
      <c r="D2059" s="5"/>
      <c r="E2059" s="5"/>
      <c r="F2059" s="5"/>
    </row>
    <row r="2060" spans="2:6" x14ac:dyDescent="0.25">
      <c r="B2060" s="5"/>
      <c r="C2060" s="5"/>
      <c r="D2060" s="5"/>
      <c r="E2060" s="5"/>
      <c r="F2060" s="5"/>
    </row>
    <row r="2061" spans="2:6" x14ac:dyDescent="0.25">
      <c r="B2061" s="5"/>
      <c r="C2061" s="5"/>
      <c r="D2061" s="5"/>
      <c r="E2061" s="5"/>
      <c r="F2061" s="5"/>
    </row>
    <row r="2062" spans="2:6" x14ac:dyDescent="0.25">
      <c r="B2062" s="5"/>
      <c r="C2062" s="5"/>
      <c r="D2062" s="5"/>
      <c r="E2062" s="5"/>
      <c r="F2062" s="5"/>
    </row>
    <row r="2063" spans="2:6" x14ac:dyDescent="0.25">
      <c r="B2063" s="5"/>
      <c r="C2063" s="5"/>
      <c r="D2063" s="5"/>
      <c r="E2063" s="5"/>
      <c r="F2063" s="5"/>
    </row>
    <row r="2064" spans="2:6" x14ac:dyDescent="0.25">
      <c r="B2064" s="5"/>
      <c r="C2064" s="5"/>
      <c r="D2064" s="5"/>
      <c r="E2064" s="5"/>
      <c r="F2064" s="5"/>
    </row>
    <row r="2065" spans="2:6" x14ac:dyDescent="0.25">
      <c r="B2065" s="5"/>
      <c r="C2065" s="5"/>
      <c r="D2065" s="5"/>
      <c r="E2065" s="5"/>
      <c r="F2065" s="5"/>
    </row>
    <row r="2066" spans="2:6" x14ac:dyDescent="0.25">
      <c r="B2066" s="5"/>
      <c r="C2066" s="5"/>
      <c r="D2066" s="5"/>
      <c r="E2066" s="5"/>
      <c r="F2066" s="5"/>
    </row>
    <row r="2067" spans="2:6" x14ac:dyDescent="0.25">
      <c r="B2067" s="5"/>
      <c r="C2067" s="5"/>
      <c r="D2067" s="5"/>
      <c r="E2067" s="5"/>
      <c r="F2067" s="5"/>
    </row>
    <row r="2068" spans="2:6" x14ac:dyDescent="0.25">
      <c r="B2068" s="5"/>
      <c r="C2068" s="5"/>
      <c r="D2068" s="5"/>
      <c r="E2068" s="5"/>
      <c r="F2068" s="5"/>
    </row>
    <row r="2069" spans="2:6" x14ac:dyDescent="0.25">
      <c r="B2069" s="5"/>
      <c r="C2069" s="5"/>
      <c r="D2069" s="5"/>
      <c r="E2069" s="5"/>
      <c r="F2069" s="5"/>
    </row>
    <row r="2070" spans="2:6" x14ac:dyDescent="0.25">
      <c r="B2070" s="5"/>
      <c r="C2070" s="5"/>
      <c r="D2070" s="5"/>
      <c r="E2070" s="5"/>
      <c r="F2070" s="5"/>
    </row>
    <row r="2071" spans="2:6" x14ac:dyDescent="0.25">
      <c r="B2071" s="5"/>
      <c r="C2071" s="5"/>
      <c r="D2071" s="5"/>
      <c r="E2071" s="5"/>
      <c r="F2071" s="5"/>
    </row>
    <row r="2072" spans="2:6" x14ac:dyDescent="0.25">
      <c r="B2072" s="5"/>
      <c r="C2072" s="5"/>
      <c r="D2072" s="5"/>
      <c r="E2072" s="5"/>
      <c r="F2072" s="5"/>
    </row>
    <row r="2073" spans="2:6" x14ac:dyDescent="0.25">
      <c r="B2073" s="5"/>
      <c r="C2073" s="5"/>
      <c r="D2073" s="5"/>
      <c r="E2073" s="5"/>
      <c r="F2073" s="5"/>
    </row>
    <row r="2074" spans="2:6" x14ac:dyDescent="0.25">
      <c r="B2074" s="5"/>
      <c r="C2074" s="5"/>
      <c r="D2074" s="5"/>
      <c r="E2074" s="5"/>
      <c r="F2074" s="5"/>
    </row>
    <row r="2075" spans="2:6" x14ac:dyDescent="0.25">
      <c r="B2075" s="5"/>
      <c r="C2075" s="5"/>
      <c r="D2075" s="5"/>
      <c r="E2075" s="5"/>
      <c r="F2075" s="5"/>
    </row>
    <row r="2076" spans="2:6" x14ac:dyDescent="0.25">
      <c r="B2076" s="5"/>
      <c r="C2076" s="5"/>
      <c r="D2076" s="5"/>
      <c r="E2076" s="5"/>
      <c r="F2076" s="5"/>
    </row>
    <row r="2077" spans="2:6" x14ac:dyDescent="0.25">
      <c r="B2077" s="5"/>
      <c r="C2077" s="5"/>
      <c r="D2077" s="5"/>
      <c r="E2077" s="5"/>
      <c r="F2077" s="5"/>
    </row>
    <row r="2078" spans="2:6" x14ac:dyDescent="0.25">
      <c r="B2078" s="5"/>
      <c r="C2078" s="5"/>
      <c r="D2078" s="5"/>
      <c r="E2078" s="5"/>
      <c r="F2078" s="5"/>
    </row>
    <row r="2079" spans="2:6" x14ac:dyDescent="0.25">
      <c r="B2079" s="5"/>
      <c r="C2079" s="5"/>
      <c r="D2079" s="5"/>
      <c r="E2079" s="5"/>
      <c r="F2079" s="5"/>
    </row>
    <row r="2080" spans="2:6" x14ac:dyDescent="0.25">
      <c r="B2080" s="5"/>
      <c r="C2080" s="5"/>
      <c r="D2080" s="5"/>
      <c r="E2080" s="5"/>
      <c r="F2080" s="5"/>
    </row>
    <row r="2081" spans="2:6" x14ac:dyDescent="0.25">
      <c r="B2081" s="5"/>
      <c r="C2081" s="5"/>
      <c r="D2081" s="5"/>
      <c r="E2081" s="5"/>
      <c r="F2081" s="5"/>
    </row>
    <row r="2082" spans="2:6" x14ac:dyDescent="0.25">
      <c r="B2082" s="5"/>
      <c r="C2082" s="5"/>
      <c r="D2082" s="5"/>
      <c r="E2082" s="5"/>
      <c r="F2082" s="5"/>
    </row>
    <row r="2083" spans="2:6" x14ac:dyDescent="0.25">
      <c r="B2083" s="5"/>
      <c r="C2083" s="5"/>
      <c r="D2083" s="5"/>
      <c r="E2083" s="5"/>
      <c r="F2083" s="5"/>
    </row>
    <row r="2084" spans="2:6" x14ac:dyDescent="0.25">
      <c r="B2084" s="5"/>
      <c r="C2084" s="5"/>
      <c r="D2084" s="5"/>
      <c r="E2084" s="5"/>
      <c r="F2084" s="5"/>
    </row>
    <row r="2085" spans="2:6" x14ac:dyDescent="0.25">
      <c r="B2085" s="5"/>
      <c r="C2085" s="5"/>
      <c r="D2085" s="5"/>
      <c r="E2085" s="5"/>
      <c r="F2085" s="5"/>
    </row>
    <row r="2086" spans="2:6" x14ac:dyDescent="0.25">
      <c r="B2086" s="5"/>
      <c r="C2086" s="5"/>
      <c r="D2086" s="5"/>
      <c r="E2086" s="5"/>
      <c r="F2086" s="5"/>
    </row>
    <row r="2087" spans="2:6" x14ac:dyDescent="0.25">
      <c r="B2087" s="5"/>
      <c r="C2087" s="5"/>
      <c r="D2087" s="5"/>
      <c r="E2087" s="5"/>
      <c r="F2087" s="5"/>
    </row>
    <row r="2088" spans="2:6" x14ac:dyDescent="0.25">
      <c r="B2088" s="5"/>
      <c r="C2088" s="5"/>
      <c r="D2088" s="5"/>
      <c r="E2088" s="5"/>
      <c r="F2088" s="5"/>
    </row>
    <row r="2089" spans="2:6" x14ac:dyDescent="0.25">
      <c r="B2089" s="5"/>
      <c r="C2089" s="5"/>
      <c r="D2089" s="5"/>
      <c r="E2089" s="5"/>
      <c r="F2089" s="5"/>
    </row>
    <row r="2090" spans="2:6" x14ac:dyDescent="0.25">
      <c r="B2090" s="5"/>
      <c r="C2090" s="5"/>
      <c r="D2090" s="5"/>
      <c r="E2090" s="5"/>
      <c r="F2090" s="5"/>
    </row>
    <row r="2091" spans="2:6" x14ac:dyDescent="0.25">
      <c r="B2091" s="5"/>
      <c r="C2091" s="5"/>
      <c r="D2091" s="5"/>
      <c r="E2091" s="5"/>
      <c r="F2091" s="5"/>
    </row>
    <row r="2092" spans="2:6" x14ac:dyDescent="0.25">
      <c r="B2092" s="5"/>
      <c r="C2092" s="5"/>
      <c r="D2092" s="5"/>
      <c r="E2092" s="5"/>
      <c r="F2092" s="5"/>
    </row>
    <row r="2093" spans="2:6" x14ac:dyDescent="0.25">
      <c r="B2093" s="5"/>
      <c r="C2093" s="5"/>
      <c r="D2093" s="5"/>
      <c r="E2093" s="5"/>
      <c r="F2093" s="5"/>
    </row>
    <row r="2094" spans="2:6" x14ac:dyDescent="0.25">
      <c r="B2094" s="5"/>
      <c r="C2094" s="5"/>
      <c r="D2094" s="5"/>
      <c r="E2094" s="5"/>
      <c r="F2094" s="5"/>
    </row>
    <row r="2095" spans="2:6" x14ac:dyDescent="0.25">
      <c r="B2095" s="5"/>
      <c r="C2095" s="5"/>
      <c r="D2095" s="5"/>
      <c r="E2095" s="5"/>
      <c r="F2095" s="5"/>
    </row>
    <row r="2096" spans="2:6" x14ac:dyDescent="0.25">
      <c r="B2096" s="5"/>
      <c r="C2096" s="5"/>
      <c r="D2096" s="5"/>
      <c r="E2096" s="5"/>
      <c r="F2096" s="5"/>
    </row>
    <row r="2097" spans="2:6" x14ac:dyDescent="0.25">
      <c r="B2097" s="5"/>
      <c r="C2097" s="5"/>
      <c r="D2097" s="5"/>
      <c r="E2097" s="5"/>
      <c r="F2097" s="5"/>
    </row>
    <row r="2098" spans="2:6" x14ac:dyDescent="0.25">
      <c r="B2098" s="5"/>
      <c r="C2098" s="5"/>
      <c r="D2098" s="5"/>
      <c r="E2098" s="5"/>
      <c r="F2098" s="5"/>
    </row>
    <row r="2099" spans="2:6" x14ac:dyDescent="0.25">
      <c r="B2099" s="5"/>
      <c r="C2099" s="5"/>
      <c r="D2099" s="5"/>
      <c r="E2099" s="5"/>
      <c r="F2099" s="5"/>
    </row>
    <row r="2100" spans="2:6" x14ac:dyDescent="0.25">
      <c r="B2100" s="5"/>
      <c r="C2100" s="5"/>
      <c r="D2100" s="5"/>
      <c r="E2100" s="5"/>
      <c r="F2100" s="5"/>
    </row>
    <row r="2101" spans="2:6" x14ac:dyDescent="0.25">
      <c r="B2101" s="5"/>
      <c r="C2101" s="5"/>
      <c r="D2101" s="5"/>
      <c r="E2101" s="5"/>
      <c r="F2101" s="5"/>
    </row>
    <row r="2102" spans="2:6" x14ac:dyDescent="0.25">
      <c r="B2102" s="5"/>
      <c r="C2102" s="5"/>
      <c r="D2102" s="5"/>
      <c r="E2102" s="5"/>
      <c r="F2102" s="5"/>
    </row>
    <row r="2103" spans="2:6" x14ac:dyDescent="0.25">
      <c r="B2103" s="5"/>
      <c r="C2103" s="5"/>
      <c r="D2103" s="5"/>
      <c r="E2103" s="5"/>
      <c r="F2103" s="5"/>
    </row>
    <row r="2104" spans="2:6" x14ac:dyDescent="0.25">
      <c r="B2104" s="5"/>
      <c r="C2104" s="5"/>
      <c r="D2104" s="5"/>
      <c r="E2104" s="5"/>
      <c r="F2104" s="5"/>
    </row>
    <row r="2105" spans="2:6" x14ac:dyDescent="0.25">
      <c r="B2105" s="5"/>
      <c r="C2105" s="5"/>
      <c r="D2105" s="5"/>
      <c r="E2105" s="5"/>
      <c r="F2105" s="5"/>
    </row>
    <row r="2106" spans="2:6" x14ac:dyDescent="0.25">
      <c r="B2106" s="5"/>
      <c r="C2106" s="5"/>
      <c r="D2106" s="5"/>
      <c r="E2106" s="5"/>
      <c r="F2106" s="5"/>
    </row>
    <row r="2107" spans="2:6" x14ac:dyDescent="0.25">
      <c r="B2107" s="5"/>
      <c r="C2107" s="5"/>
      <c r="D2107" s="5"/>
      <c r="E2107" s="5"/>
      <c r="F2107" s="5"/>
    </row>
    <row r="2108" spans="2:6" x14ac:dyDescent="0.25">
      <c r="B2108" s="5"/>
      <c r="C2108" s="5"/>
      <c r="D2108" s="5"/>
      <c r="E2108" s="5"/>
      <c r="F2108" s="5"/>
    </row>
    <row r="2109" spans="2:6" x14ac:dyDescent="0.25">
      <c r="B2109" s="5"/>
      <c r="C2109" s="5"/>
      <c r="D2109" s="5"/>
      <c r="E2109" s="5"/>
      <c r="F2109" s="5"/>
    </row>
    <row r="2110" spans="2:6" x14ac:dyDescent="0.25">
      <c r="B2110" s="5"/>
      <c r="C2110" s="5"/>
      <c r="D2110" s="5"/>
      <c r="E2110" s="5"/>
      <c r="F2110" s="5"/>
    </row>
    <row r="2111" spans="2:6" x14ac:dyDescent="0.25">
      <c r="B2111" s="5"/>
      <c r="C2111" s="5"/>
      <c r="D2111" s="5"/>
      <c r="E2111" s="5"/>
      <c r="F2111" s="5"/>
    </row>
    <row r="2112" spans="2:6" x14ac:dyDescent="0.25">
      <c r="B2112" s="5"/>
      <c r="C2112" s="5"/>
      <c r="D2112" s="5"/>
      <c r="E2112" s="5"/>
      <c r="F2112" s="5"/>
    </row>
    <row r="2113" spans="2:6" x14ac:dyDescent="0.25">
      <c r="B2113" s="5"/>
      <c r="C2113" s="5"/>
      <c r="D2113" s="5"/>
      <c r="E2113" s="5"/>
      <c r="F2113" s="5"/>
    </row>
    <row r="2114" spans="2:6" x14ac:dyDescent="0.25">
      <c r="B2114" s="5"/>
      <c r="C2114" s="5"/>
      <c r="D2114" s="5"/>
      <c r="E2114" s="5"/>
      <c r="F2114" s="5"/>
    </row>
    <row r="2115" spans="2:6" x14ac:dyDescent="0.25">
      <c r="B2115" s="5"/>
      <c r="C2115" s="5"/>
      <c r="D2115" s="5"/>
      <c r="E2115" s="5"/>
      <c r="F2115" s="5"/>
    </row>
    <row r="2116" spans="2:6" x14ac:dyDescent="0.25">
      <c r="B2116" s="5"/>
      <c r="C2116" s="5"/>
      <c r="D2116" s="5"/>
      <c r="E2116" s="5"/>
      <c r="F2116" s="5"/>
    </row>
    <row r="2117" spans="2:6" x14ac:dyDescent="0.25">
      <c r="B2117" s="5"/>
      <c r="C2117" s="5"/>
      <c r="D2117" s="5"/>
      <c r="E2117" s="5"/>
      <c r="F2117" s="5"/>
    </row>
    <row r="2118" spans="2:6" x14ac:dyDescent="0.25">
      <c r="B2118" s="5"/>
      <c r="C2118" s="5"/>
      <c r="D2118" s="5"/>
      <c r="E2118" s="5"/>
      <c r="F2118" s="5"/>
    </row>
    <row r="2119" spans="2:6" x14ac:dyDescent="0.25">
      <c r="B2119" s="5"/>
      <c r="C2119" s="5"/>
      <c r="D2119" s="5"/>
      <c r="E2119" s="5"/>
      <c r="F2119" s="5"/>
    </row>
    <row r="2120" spans="2:6" x14ac:dyDescent="0.25">
      <c r="B2120" s="5"/>
      <c r="C2120" s="5"/>
      <c r="D2120" s="5"/>
      <c r="E2120" s="5"/>
      <c r="F2120" s="5"/>
    </row>
    <row r="2121" spans="2:6" x14ac:dyDescent="0.25">
      <c r="B2121" s="5"/>
      <c r="C2121" s="5"/>
      <c r="D2121" s="5"/>
      <c r="E2121" s="5"/>
      <c r="F2121" s="5"/>
    </row>
    <row r="2122" spans="2:6" x14ac:dyDescent="0.25">
      <c r="B2122" s="5"/>
      <c r="C2122" s="5"/>
      <c r="D2122" s="5"/>
      <c r="E2122" s="5"/>
      <c r="F2122" s="5"/>
    </row>
    <row r="2123" spans="2:6" x14ac:dyDescent="0.25">
      <c r="B2123" s="5"/>
      <c r="C2123" s="5"/>
      <c r="D2123" s="5"/>
      <c r="E2123" s="5"/>
      <c r="F2123" s="5"/>
    </row>
    <row r="2124" spans="2:6" x14ac:dyDescent="0.25">
      <c r="B2124" s="5"/>
      <c r="C2124" s="5"/>
      <c r="D2124" s="5"/>
      <c r="E2124" s="5"/>
      <c r="F2124" s="5"/>
    </row>
    <row r="2125" spans="2:6" x14ac:dyDescent="0.25">
      <c r="B2125" s="5"/>
      <c r="C2125" s="5"/>
      <c r="D2125" s="5"/>
      <c r="E2125" s="5"/>
      <c r="F2125" s="5"/>
    </row>
    <row r="2126" spans="2:6" x14ac:dyDescent="0.25">
      <c r="B2126" s="5"/>
      <c r="C2126" s="5"/>
      <c r="D2126" s="5"/>
      <c r="E2126" s="5"/>
      <c r="F2126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D2207"/>
  <sheetViews>
    <sheetView zoomScale="90" zoomScaleNormal="90" workbookViewId="0">
      <selection activeCell="A2" sqref="A2"/>
    </sheetView>
  </sheetViews>
  <sheetFormatPr defaultRowHeight="15" x14ac:dyDescent="0.25"/>
  <cols>
    <col min="1" max="1" width="10.625" style="3" customWidth="1"/>
    <col min="2" max="2" width="10.5" style="5" customWidth="1"/>
    <col min="3" max="3" width="9.75" style="5" customWidth="1"/>
    <col min="4" max="4" width="11" style="5" customWidth="1"/>
    <col min="5" max="5" width="10.125" style="5" customWidth="1"/>
    <col min="6" max="6" width="10.625" style="3" customWidth="1"/>
    <col min="7" max="7" width="13.75" style="1" customWidth="1"/>
    <col min="8" max="8" width="2" style="1" customWidth="1"/>
    <col min="9" max="9" width="16" style="6" customWidth="1"/>
    <col min="10" max="10" width="5.875" style="5" customWidth="1"/>
    <col min="11" max="15" width="9" style="5"/>
    <col min="16" max="16" width="11.25" style="5" customWidth="1"/>
    <col min="17" max="17" width="13.625" style="5" customWidth="1"/>
    <col min="18" max="18" width="10.875" style="3" customWidth="1"/>
    <col min="19" max="19" width="12" style="3" customWidth="1"/>
    <col min="20" max="20" width="10.875" style="5" customWidth="1"/>
    <col min="21" max="22" width="9" style="5"/>
  </cols>
  <sheetData>
    <row r="1" spans="1:30" s="121" customFormat="1" ht="18.75" x14ac:dyDescent="0.3">
      <c r="A1" s="116" t="s">
        <v>177</v>
      </c>
      <c r="B1" s="118"/>
      <c r="C1" s="118"/>
      <c r="D1" s="118"/>
      <c r="E1" s="118"/>
      <c r="F1" s="119"/>
      <c r="G1" s="120"/>
      <c r="H1" s="120"/>
      <c r="I1" s="115"/>
      <c r="J1" s="118"/>
      <c r="K1" s="118"/>
      <c r="L1" s="118"/>
      <c r="M1" s="118"/>
      <c r="N1" s="118"/>
      <c r="O1" s="118"/>
      <c r="P1" s="115" t="s">
        <v>178</v>
      </c>
      <c r="Q1" s="118"/>
      <c r="R1" s="119"/>
      <c r="S1" s="119"/>
      <c r="T1" s="118"/>
      <c r="U1" s="118"/>
      <c r="V1" s="118"/>
      <c r="W1" s="118"/>
      <c r="X1" s="118"/>
      <c r="Y1" s="118"/>
      <c r="Z1" s="118"/>
      <c r="AA1" s="118"/>
      <c r="AB1" s="118"/>
      <c r="AC1" s="118"/>
      <c r="AD1" s="118"/>
    </row>
    <row r="2" spans="1:30" ht="15.75" customHeight="1" thickBot="1" x14ac:dyDescent="0.3">
      <c r="A2" s="7"/>
      <c r="B2" s="8"/>
      <c r="C2" s="8"/>
      <c r="D2" s="8"/>
      <c r="E2" s="8"/>
      <c r="F2" s="9"/>
      <c r="P2" s="2" t="s">
        <v>1</v>
      </c>
      <c r="Q2" s="6" t="s">
        <v>2</v>
      </c>
      <c r="R2" s="1" t="s">
        <v>3</v>
      </c>
      <c r="S2" s="1" t="s">
        <v>4</v>
      </c>
      <c r="T2" s="6" t="s">
        <v>5</v>
      </c>
      <c r="W2" s="5"/>
      <c r="X2" s="5"/>
      <c r="Y2" s="5"/>
      <c r="Z2" s="5"/>
      <c r="AA2" s="5"/>
      <c r="AB2" s="5"/>
      <c r="AC2" s="5"/>
      <c r="AD2" s="5"/>
    </row>
    <row r="3" spans="1:30" x14ac:dyDescent="0.25">
      <c r="A3" s="104" t="s">
        <v>39</v>
      </c>
      <c r="B3" s="105"/>
      <c r="C3" s="106"/>
      <c r="D3" s="107"/>
      <c r="E3" s="107"/>
      <c r="P3" s="4" t="s">
        <v>10</v>
      </c>
      <c r="Q3" s="5" t="s">
        <v>6</v>
      </c>
      <c r="R3" s="3">
        <v>7</v>
      </c>
      <c r="S3" s="3">
        <v>21</v>
      </c>
      <c r="T3" s="3">
        <v>6</v>
      </c>
      <c r="W3" s="5"/>
      <c r="X3" s="5"/>
      <c r="Y3" s="5"/>
      <c r="Z3" s="5"/>
      <c r="AA3" s="5"/>
      <c r="AB3" s="5"/>
      <c r="AC3" s="5"/>
      <c r="AD3" s="5"/>
    </row>
    <row r="4" spans="1:30" ht="15.75" thickBot="1" x14ac:dyDescent="0.3">
      <c r="A4" s="10" t="s">
        <v>40</v>
      </c>
      <c r="B4" s="11" t="s">
        <v>41</v>
      </c>
      <c r="C4" s="10" t="s">
        <v>42</v>
      </c>
      <c r="D4" s="12" t="s">
        <v>43</v>
      </c>
      <c r="E4" s="12" t="s">
        <v>44</v>
      </c>
      <c r="F4" s="5"/>
      <c r="I4" s="1"/>
      <c r="P4" s="4" t="s">
        <v>11</v>
      </c>
      <c r="Q4" s="5" t="s">
        <v>6</v>
      </c>
      <c r="R4" s="3">
        <v>9</v>
      </c>
      <c r="S4" s="3">
        <v>36</v>
      </c>
      <c r="T4" s="3">
        <v>8</v>
      </c>
      <c r="W4" s="5"/>
      <c r="X4" s="5"/>
      <c r="Y4" s="5"/>
      <c r="Z4" s="5"/>
      <c r="AA4" s="5"/>
      <c r="AB4" s="5"/>
      <c r="AC4" s="5"/>
      <c r="AD4" s="5"/>
    </row>
    <row r="5" spans="1:30" x14ac:dyDescent="0.25">
      <c r="A5" s="31">
        <v>1931</v>
      </c>
      <c r="B5" s="1">
        <v>8</v>
      </c>
      <c r="C5" s="13"/>
      <c r="D5" s="14"/>
      <c r="E5" s="15" t="e">
        <f t="shared" ref="E5:E24" si="0">PRODUCT(D5/C5)</f>
        <v>#DIV/0!</v>
      </c>
      <c r="F5" s="5"/>
      <c r="I5" s="1"/>
      <c r="P5" s="4" t="s">
        <v>12</v>
      </c>
      <c r="Q5" s="5" t="s">
        <v>6</v>
      </c>
      <c r="R5" s="3">
        <v>11</v>
      </c>
      <c r="S5" s="3">
        <v>55</v>
      </c>
      <c r="T5" s="3">
        <v>10</v>
      </c>
      <c r="W5" s="5"/>
      <c r="X5" s="5"/>
      <c r="Y5" s="5"/>
      <c r="Z5" s="5"/>
      <c r="AA5" s="5"/>
      <c r="AB5" s="5"/>
      <c r="AC5" s="5"/>
      <c r="AD5" s="5"/>
    </row>
    <row r="6" spans="1:30" x14ac:dyDescent="0.25">
      <c r="A6" s="13">
        <v>1932</v>
      </c>
      <c r="B6" s="1">
        <v>17</v>
      </c>
      <c r="C6" s="13"/>
      <c r="D6" s="14"/>
      <c r="E6" s="15" t="e">
        <f t="shared" si="0"/>
        <v>#DIV/0!</v>
      </c>
      <c r="F6" s="5"/>
      <c r="I6" s="1"/>
      <c r="P6" s="4">
        <v>1968</v>
      </c>
      <c r="Q6" s="5" t="s">
        <v>6</v>
      </c>
      <c r="R6" s="3">
        <v>9</v>
      </c>
      <c r="S6" s="3">
        <v>36</v>
      </c>
      <c r="T6" s="3">
        <v>8</v>
      </c>
      <c r="W6" s="5"/>
      <c r="X6" s="5"/>
      <c r="Y6" s="5"/>
      <c r="Z6" s="5"/>
      <c r="AA6" s="5"/>
      <c r="AB6" s="5"/>
      <c r="AC6" s="5"/>
      <c r="AD6" s="5"/>
    </row>
    <row r="7" spans="1:30" x14ac:dyDescent="0.25">
      <c r="A7" s="13">
        <v>1933</v>
      </c>
      <c r="B7" s="1">
        <v>23</v>
      </c>
      <c r="C7" s="13"/>
      <c r="D7" s="14"/>
      <c r="E7" s="15" t="e">
        <f t="shared" si="0"/>
        <v>#DIV/0!</v>
      </c>
      <c r="F7" s="5"/>
      <c r="I7" s="1"/>
      <c r="P7" s="4" t="s">
        <v>13</v>
      </c>
      <c r="Q7" s="5" t="s">
        <v>6</v>
      </c>
      <c r="R7" s="3">
        <v>11</v>
      </c>
      <c r="S7" s="3">
        <v>55</v>
      </c>
      <c r="T7" s="3">
        <v>10</v>
      </c>
      <c r="W7" s="5"/>
      <c r="X7" s="5"/>
      <c r="Y7" s="5"/>
      <c r="Z7" s="5"/>
      <c r="AA7" s="5"/>
      <c r="AB7" s="5"/>
      <c r="AC7" s="5"/>
      <c r="AD7" s="5"/>
    </row>
    <row r="8" spans="1:30" x14ac:dyDescent="0.25">
      <c r="A8" s="13">
        <v>1934</v>
      </c>
      <c r="B8" s="1">
        <v>30</v>
      </c>
      <c r="C8" s="13"/>
      <c r="D8" s="14"/>
      <c r="E8" s="15" t="e">
        <f t="shared" si="0"/>
        <v>#DIV/0!</v>
      </c>
      <c r="F8" s="5"/>
      <c r="I8" s="1"/>
      <c r="P8" s="4">
        <v>1971</v>
      </c>
      <c r="Q8" s="5" t="s">
        <v>6</v>
      </c>
      <c r="R8" s="3">
        <v>10</v>
      </c>
      <c r="S8" s="3">
        <v>45</v>
      </c>
      <c r="T8" s="3">
        <v>9</v>
      </c>
      <c r="W8" s="5"/>
      <c r="X8" s="5"/>
      <c r="Y8" s="5"/>
      <c r="Z8" s="5"/>
      <c r="AA8" s="5"/>
      <c r="AB8" s="5"/>
      <c r="AC8" s="5"/>
      <c r="AD8" s="5"/>
    </row>
    <row r="9" spans="1:30" x14ac:dyDescent="0.25">
      <c r="A9" s="13">
        <v>1935</v>
      </c>
      <c r="B9" s="1">
        <v>20</v>
      </c>
      <c r="C9" s="13"/>
      <c r="D9" s="14"/>
      <c r="E9" s="15" t="e">
        <f t="shared" si="0"/>
        <v>#DIV/0!</v>
      </c>
      <c r="F9" s="5"/>
      <c r="I9" s="1"/>
      <c r="P9" s="4" t="s">
        <v>14</v>
      </c>
      <c r="Q9" s="5" t="s">
        <v>6</v>
      </c>
      <c r="R9" s="3">
        <v>11</v>
      </c>
      <c r="S9" s="3">
        <v>55</v>
      </c>
      <c r="T9" s="3">
        <v>10</v>
      </c>
      <c r="W9" s="5"/>
      <c r="X9" s="5"/>
      <c r="Y9" s="5"/>
      <c r="Z9" s="5"/>
      <c r="AA9" s="5"/>
      <c r="AB9" s="5"/>
      <c r="AC9" s="5"/>
      <c r="AD9" s="5"/>
    </row>
    <row r="10" spans="1:30" x14ac:dyDescent="0.25">
      <c r="A10" s="13">
        <v>1936</v>
      </c>
      <c r="B10" s="1">
        <v>31</v>
      </c>
      <c r="C10" s="13"/>
      <c r="D10" s="14"/>
      <c r="E10" s="15" t="e">
        <f t="shared" si="0"/>
        <v>#DIV/0!</v>
      </c>
      <c r="F10" s="5"/>
      <c r="I10" s="1"/>
      <c r="P10" s="4">
        <v>1974</v>
      </c>
      <c r="Q10" s="5" t="s">
        <v>6</v>
      </c>
      <c r="R10" s="3">
        <v>8</v>
      </c>
      <c r="S10" s="3">
        <v>56</v>
      </c>
      <c r="T10" s="3">
        <v>14</v>
      </c>
      <c r="W10" s="5"/>
      <c r="X10" s="5"/>
      <c r="Y10" s="5"/>
      <c r="Z10" s="5"/>
      <c r="AA10" s="5"/>
      <c r="AB10" s="5"/>
      <c r="AC10" s="5"/>
      <c r="AD10" s="5"/>
    </row>
    <row r="11" spans="1:30" x14ac:dyDescent="0.25">
      <c r="A11" s="13">
        <v>1937</v>
      </c>
      <c r="B11" s="1">
        <v>29</v>
      </c>
      <c r="C11" s="13"/>
      <c r="D11" s="14"/>
      <c r="E11" s="15" t="e">
        <f t="shared" si="0"/>
        <v>#DIV/0!</v>
      </c>
      <c r="F11" s="5"/>
      <c r="I11" s="1"/>
      <c r="P11" s="4" t="s">
        <v>15</v>
      </c>
      <c r="Q11" s="5" t="s">
        <v>6</v>
      </c>
      <c r="R11" s="3">
        <v>12</v>
      </c>
      <c r="S11" s="3">
        <v>60</v>
      </c>
      <c r="T11" s="3">
        <v>10</v>
      </c>
      <c r="W11" s="5"/>
      <c r="X11" s="5"/>
      <c r="Y11" s="5"/>
      <c r="Z11" s="5"/>
      <c r="AA11" s="5"/>
      <c r="AB11" s="5"/>
      <c r="AC11" s="5"/>
      <c r="AD11" s="5"/>
    </row>
    <row r="12" spans="1:30" x14ac:dyDescent="0.25">
      <c r="A12" s="13">
        <v>1938</v>
      </c>
      <c r="B12" s="1">
        <v>31</v>
      </c>
      <c r="C12" s="13"/>
      <c r="D12" s="14"/>
      <c r="E12" s="15" t="e">
        <f t="shared" si="0"/>
        <v>#DIV/0!</v>
      </c>
      <c r="F12" s="5"/>
      <c r="I12" s="1"/>
      <c r="P12" s="4" t="s">
        <v>16</v>
      </c>
      <c r="Q12" s="5" t="s">
        <v>6</v>
      </c>
      <c r="R12" s="3">
        <v>10</v>
      </c>
      <c r="S12" s="3">
        <v>90</v>
      </c>
      <c r="T12" s="3">
        <v>18</v>
      </c>
      <c r="W12" s="5"/>
      <c r="X12" s="5"/>
      <c r="Y12" s="5"/>
      <c r="Z12" s="5"/>
      <c r="AA12" s="5"/>
      <c r="AB12" s="5"/>
      <c r="AC12" s="5"/>
      <c r="AD12" s="5"/>
    </row>
    <row r="13" spans="1:30" x14ac:dyDescent="0.25">
      <c r="A13" s="13">
        <v>1939</v>
      </c>
      <c r="B13" s="1"/>
      <c r="C13" s="13"/>
      <c r="D13" s="14"/>
      <c r="E13" s="15" t="e">
        <f t="shared" si="0"/>
        <v>#DIV/0!</v>
      </c>
      <c r="F13" s="5"/>
      <c r="I13" s="1"/>
      <c r="P13" s="4" t="s">
        <v>7</v>
      </c>
      <c r="Q13" s="5" t="s">
        <v>8</v>
      </c>
      <c r="R13" s="3">
        <v>12</v>
      </c>
      <c r="S13" s="3">
        <v>132</v>
      </c>
      <c r="T13" s="3">
        <v>22</v>
      </c>
      <c r="W13" s="5"/>
      <c r="X13" s="5"/>
      <c r="Y13" s="5"/>
      <c r="Z13" s="5"/>
      <c r="AA13" s="5"/>
      <c r="AB13" s="5"/>
      <c r="AC13" s="5"/>
      <c r="AD13" s="5"/>
    </row>
    <row r="14" spans="1:30" x14ac:dyDescent="0.25">
      <c r="A14" s="13">
        <v>1940</v>
      </c>
      <c r="B14" s="1"/>
      <c r="C14" s="13"/>
      <c r="D14" s="14"/>
      <c r="E14" s="15" t="e">
        <f t="shared" si="0"/>
        <v>#DIV/0!</v>
      </c>
      <c r="F14" s="5"/>
      <c r="I14" s="1"/>
      <c r="P14" s="4" t="s">
        <v>17</v>
      </c>
      <c r="Q14" s="5" t="s">
        <v>8</v>
      </c>
      <c r="R14" s="3">
        <v>12</v>
      </c>
      <c r="S14" s="3">
        <v>144</v>
      </c>
      <c r="T14" s="3">
        <v>24</v>
      </c>
      <c r="W14" s="5"/>
      <c r="X14" s="5"/>
      <c r="Y14" s="5"/>
      <c r="Z14" s="5"/>
      <c r="AA14" s="5"/>
      <c r="AB14" s="5"/>
      <c r="AC14" s="5"/>
      <c r="AD14" s="5"/>
    </row>
    <row r="15" spans="1:30" x14ac:dyDescent="0.25">
      <c r="A15" s="13">
        <v>1946</v>
      </c>
      <c r="B15" s="1"/>
      <c r="C15" s="13"/>
      <c r="D15" s="14"/>
      <c r="E15" s="15" t="e">
        <f t="shared" si="0"/>
        <v>#DIV/0!</v>
      </c>
      <c r="F15" s="5"/>
      <c r="I15" s="1"/>
      <c r="P15" s="4">
        <v>1995</v>
      </c>
      <c r="Q15" s="5" t="s">
        <v>8</v>
      </c>
      <c r="R15" s="3">
        <v>12</v>
      </c>
      <c r="S15" s="3">
        <v>132</v>
      </c>
      <c r="T15" s="3">
        <v>22</v>
      </c>
      <c r="W15" s="5"/>
      <c r="X15" s="5"/>
      <c r="Y15" s="5"/>
      <c r="Z15" s="5"/>
      <c r="AA15" s="5"/>
      <c r="AB15" s="5"/>
      <c r="AC15" s="5"/>
      <c r="AD15" s="5"/>
    </row>
    <row r="16" spans="1:30" x14ac:dyDescent="0.25">
      <c r="A16" s="13">
        <v>1947</v>
      </c>
      <c r="B16" s="1"/>
      <c r="C16" s="13"/>
      <c r="D16" s="14"/>
      <c r="E16" s="15" t="e">
        <f t="shared" si="0"/>
        <v>#DIV/0!</v>
      </c>
      <c r="F16" s="5"/>
      <c r="I16" s="1"/>
      <c r="P16" s="4" t="s">
        <v>18</v>
      </c>
      <c r="Q16" s="5" t="s">
        <v>8</v>
      </c>
      <c r="R16" s="3">
        <v>12</v>
      </c>
      <c r="S16" s="3">
        <v>144</v>
      </c>
      <c r="T16" s="3">
        <v>24</v>
      </c>
      <c r="W16" s="5"/>
      <c r="X16" s="5"/>
      <c r="Y16" s="5"/>
      <c r="Z16" s="5"/>
      <c r="AA16" s="5"/>
      <c r="AB16" s="5"/>
      <c r="AC16" s="5"/>
      <c r="AD16" s="5"/>
    </row>
    <row r="17" spans="1:30" x14ac:dyDescent="0.25">
      <c r="A17" s="13">
        <v>1948</v>
      </c>
      <c r="B17" s="1"/>
      <c r="C17" s="13"/>
      <c r="D17" s="14"/>
      <c r="E17" s="15" t="e">
        <f t="shared" si="0"/>
        <v>#DIV/0!</v>
      </c>
      <c r="F17" s="5"/>
      <c r="I17" s="1"/>
      <c r="P17" s="4" t="s">
        <v>19</v>
      </c>
      <c r="Q17" s="5" t="s">
        <v>8</v>
      </c>
      <c r="R17" s="3">
        <v>12</v>
      </c>
      <c r="S17" s="3">
        <v>132</v>
      </c>
      <c r="T17" s="3">
        <v>22</v>
      </c>
      <c r="W17" s="5"/>
      <c r="X17" s="5"/>
      <c r="Y17" s="5"/>
      <c r="Z17" s="5"/>
      <c r="AA17" s="5"/>
      <c r="AB17" s="5"/>
      <c r="AC17" s="5"/>
      <c r="AD17" s="5"/>
    </row>
    <row r="18" spans="1:30" x14ac:dyDescent="0.25">
      <c r="A18" s="13">
        <v>1949</v>
      </c>
      <c r="B18" s="1"/>
      <c r="C18" s="13"/>
      <c r="D18" s="14"/>
      <c r="E18" s="15" t="e">
        <f t="shared" si="0"/>
        <v>#DIV/0!</v>
      </c>
      <c r="F18" s="5"/>
      <c r="I18" s="1"/>
      <c r="P18" s="4">
        <v>1999</v>
      </c>
      <c r="Q18" s="5" t="s">
        <v>8</v>
      </c>
      <c r="R18" s="3">
        <v>12</v>
      </c>
      <c r="S18" s="3">
        <v>132</v>
      </c>
      <c r="T18" s="3">
        <v>22</v>
      </c>
      <c r="W18" s="5"/>
      <c r="X18" s="5"/>
      <c r="Y18" s="5"/>
      <c r="Z18" s="5"/>
      <c r="AA18" s="5"/>
      <c r="AB18" s="5"/>
      <c r="AC18" s="5"/>
      <c r="AD18" s="5"/>
    </row>
    <row r="19" spans="1:30" x14ac:dyDescent="0.25">
      <c r="A19" s="13">
        <v>1950</v>
      </c>
      <c r="B19" s="1"/>
      <c r="C19" s="13"/>
      <c r="D19" s="14"/>
      <c r="E19" s="15" t="e">
        <f t="shared" si="0"/>
        <v>#DIV/0!</v>
      </c>
      <c r="F19" s="5"/>
      <c r="I19" s="1"/>
      <c r="P19" s="4" t="s">
        <v>20</v>
      </c>
      <c r="Q19" s="5" t="s">
        <v>8</v>
      </c>
      <c r="R19" s="3">
        <v>12</v>
      </c>
      <c r="S19" s="3">
        <v>144</v>
      </c>
      <c r="T19" s="3">
        <v>24</v>
      </c>
      <c r="W19" s="5"/>
      <c r="X19" s="5"/>
      <c r="Y19" s="5"/>
      <c r="Z19" s="5"/>
      <c r="AA19" s="5"/>
      <c r="AB19" s="5"/>
      <c r="AC19" s="5"/>
      <c r="AD19" s="5"/>
    </row>
    <row r="20" spans="1:30" x14ac:dyDescent="0.25">
      <c r="A20" s="13">
        <v>1951</v>
      </c>
      <c r="B20" s="1"/>
      <c r="C20" s="13"/>
      <c r="D20" s="14"/>
      <c r="E20" s="15" t="e">
        <f t="shared" si="0"/>
        <v>#DIV/0!</v>
      </c>
      <c r="F20" s="5"/>
      <c r="I20" s="1"/>
      <c r="P20" s="4">
        <v>2003</v>
      </c>
      <c r="Q20" s="5" t="s">
        <v>8</v>
      </c>
      <c r="R20" s="3">
        <v>11</v>
      </c>
      <c r="S20" s="3">
        <v>110</v>
      </c>
      <c r="T20" s="3">
        <v>20</v>
      </c>
      <c r="W20" s="5"/>
      <c r="X20" s="5"/>
      <c r="Y20" s="5"/>
      <c r="Z20" s="5"/>
      <c r="AA20" s="5"/>
      <c r="AB20" s="5"/>
      <c r="AC20" s="5"/>
      <c r="AD20" s="5"/>
    </row>
    <row r="21" spans="1:30" x14ac:dyDescent="0.25">
      <c r="A21" s="13">
        <v>1952</v>
      </c>
      <c r="B21" s="1"/>
      <c r="C21" s="13"/>
      <c r="D21" s="14"/>
      <c r="E21" s="15" t="e">
        <f t="shared" si="0"/>
        <v>#DIV/0!</v>
      </c>
      <c r="F21" s="5"/>
      <c r="I21" s="1"/>
      <c r="P21" s="4">
        <v>2004</v>
      </c>
      <c r="Q21" s="5" t="s">
        <v>8</v>
      </c>
      <c r="R21" s="3">
        <v>10</v>
      </c>
      <c r="S21" s="3">
        <v>100</v>
      </c>
      <c r="T21" s="3">
        <v>20</v>
      </c>
      <c r="W21" s="5"/>
      <c r="X21" s="5"/>
      <c r="Y21" s="5"/>
      <c r="Z21" s="5"/>
      <c r="AA21" s="5"/>
      <c r="AB21" s="5"/>
      <c r="AC21" s="5"/>
      <c r="AD21" s="5"/>
    </row>
    <row r="22" spans="1:30" x14ac:dyDescent="0.25">
      <c r="A22" s="13">
        <v>1953</v>
      </c>
      <c r="B22" s="1"/>
      <c r="C22" s="13"/>
      <c r="D22" s="14"/>
      <c r="E22" s="15" t="e">
        <f t="shared" si="0"/>
        <v>#DIV/0!</v>
      </c>
      <c r="F22" s="5"/>
      <c r="I22" s="1"/>
      <c r="P22" s="4" t="s">
        <v>21</v>
      </c>
      <c r="Q22" s="5" t="s">
        <v>8</v>
      </c>
      <c r="R22" s="3">
        <v>11</v>
      </c>
      <c r="S22" s="3">
        <v>110</v>
      </c>
      <c r="T22" s="3">
        <v>20</v>
      </c>
      <c r="W22" s="5"/>
      <c r="X22" s="5"/>
      <c r="Y22" s="5"/>
      <c r="Z22" s="5"/>
      <c r="AA22" s="5"/>
      <c r="AB22" s="5"/>
      <c r="AC22" s="5"/>
      <c r="AD22" s="5"/>
    </row>
    <row r="23" spans="1:30" ht="15.75" thickBot="1" x14ac:dyDescent="0.3">
      <c r="A23" s="16">
        <v>1954</v>
      </c>
      <c r="B23" s="17"/>
      <c r="C23" s="16"/>
      <c r="D23" s="18"/>
      <c r="E23" s="19" t="e">
        <f t="shared" si="0"/>
        <v>#DIV/0!</v>
      </c>
      <c r="F23" s="5"/>
      <c r="I23" s="1"/>
      <c r="P23" s="4" t="s">
        <v>22</v>
      </c>
      <c r="Q23" s="5" t="s">
        <v>8</v>
      </c>
      <c r="R23" s="3">
        <v>12</v>
      </c>
      <c r="S23" s="3">
        <v>144</v>
      </c>
      <c r="T23" s="3">
        <v>24</v>
      </c>
      <c r="W23" s="5"/>
      <c r="X23" s="5"/>
      <c r="Y23" s="5"/>
      <c r="Z23" s="5"/>
      <c r="AA23" s="5"/>
      <c r="AB23" s="5"/>
      <c r="AC23" s="5"/>
      <c r="AD23" s="5"/>
    </row>
    <row r="24" spans="1:30" ht="15.75" thickBot="1" x14ac:dyDescent="0.3">
      <c r="A24" s="16" t="s">
        <v>45</v>
      </c>
      <c r="B24" s="20">
        <f>SUM(B5:B23)</f>
        <v>189</v>
      </c>
      <c r="C24" s="21">
        <f>SUM(C5:C23)</f>
        <v>0</v>
      </c>
      <c r="D24" s="18">
        <f>SUM(D5:D23)</f>
        <v>0</v>
      </c>
      <c r="E24" s="19" t="e">
        <f t="shared" si="0"/>
        <v>#DIV/0!</v>
      </c>
      <c r="F24" s="5"/>
      <c r="I24" s="1"/>
      <c r="P24" s="4">
        <v>2011</v>
      </c>
      <c r="Q24" s="5" t="s">
        <v>8</v>
      </c>
      <c r="R24" s="3">
        <v>10</v>
      </c>
      <c r="S24" s="3">
        <v>110</v>
      </c>
      <c r="T24" s="3">
        <v>22</v>
      </c>
      <c r="W24" s="5"/>
      <c r="X24" s="5"/>
      <c r="Y24" s="5"/>
      <c r="Z24" s="5"/>
      <c r="AA24" s="5"/>
      <c r="AB24" s="5"/>
      <c r="AC24" s="5"/>
      <c r="AD24" s="5"/>
    </row>
    <row r="25" spans="1:30" x14ac:dyDescent="0.25">
      <c r="A25" s="1"/>
      <c r="B25" s="1"/>
      <c r="C25" s="1"/>
      <c r="D25" s="1"/>
      <c r="E25" s="22"/>
      <c r="F25" s="5"/>
      <c r="I25" s="1"/>
      <c r="P25" s="4">
        <v>2012</v>
      </c>
      <c r="Q25" s="5" t="s">
        <v>8</v>
      </c>
      <c r="R25" s="3">
        <v>11</v>
      </c>
      <c r="S25" s="3">
        <v>121</v>
      </c>
      <c r="T25" s="3">
        <v>22</v>
      </c>
      <c r="W25" s="5"/>
      <c r="X25" s="5"/>
      <c r="Y25" s="5"/>
      <c r="Z25" s="5"/>
      <c r="AA25" s="5"/>
      <c r="AB25" s="5"/>
      <c r="AC25" s="5"/>
      <c r="AD25" s="5"/>
    </row>
    <row r="26" spans="1:30" ht="15.75" thickBot="1" x14ac:dyDescent="0.3">
      <c r="A26" s="1"/>
      <c r="B26" s="1"/>
      <c r="C26" s="1"/>
      <c r="D26" s="1"/>
      <c r="E26" s="22"/>
      <c r="F26" s="5"/>
      <c r="I26" s="1"/>
      <c r="P26" s="4">
        <v>2013</v>
      </c>
      <c r="Q26" s="5" t="s">
        <v>8</v>
      </c>
      <c r="R26" s="3">
        <v>12</v>
      </c>
      <c r="S26" s="3">
        <v>144</v>
      </c>
      <c r="T26" s="3">
        <v>24</v>
      </c>
      <c r="W26" s="5"/>
      <c r="X26" s="5"/>
      <c r="Y26" s="5"/>
      <c r="Z26" s="5"/>
      <c r="AA26" s="5"/>
      <c r="AB26" s="5"/>
      <c r="AC26" s="5"/>
      <c r="AD26" s="5"/>
    </row>
    <row r="27" spans="1:30" ht="15.75" thickBot="1" x14ac:dyDescent="0.3">
      <c r="A27" s="23" t="s">
        <v>46</v>
      </c>
      <c r="B27" s="24"/>
      <c r="C27" s="25"/>
      <c r="D27" s="108"/>
      <c r="E27" s="108"/>
      <c r="F27" s="24"/>
      <c r="G27" s="26"/>
      <c r="H27" s="27"/>
      <c r="I27" s="28"/>
      <c r="P27" s="4">
        <v>2014</v>
      </c>
      <c r="Q27" s="5" t="s">
        <v>8</v>
      </c>
      <c r="R27" s="3">
        <v>11</v>
      </c>
      <c r="S27" s="3">
        <v>132</v>
      </c>
      <c r="T27" s="3">
        <v>24</v>
      </c>
      <c r="W27" s="5"/>
      <c r="X27" s="5"/>
      <c r="Y27" s="5"/>
      <c r="Z27" s="5"/>
      <c r="AA27" s="5"/>
      <c r="AB27" s="5"/>
      <c r="AC27" s="5"/>
      <c r="AD27" s="5"/>
    </row>
    <row r="28" spans="1:30" ht="15.75" thickBot="1" x14ac:dyDescent="0.3">
      <c r="A28" s="29" t="s">
        <v>40</v>
      </c>
      <c r="B28" s="11" t="s">
        <v>41</v>
      </c>
      <c r="C28" s="11" t="s">
        <v>42</v>
      </c>
      <c r="D28" s="10" t="s">
        <v>43</v>
      </c>
      <c r="E28" s="10" t="s">
        <v>44</v>
      </c>
      <c r="F28" s="11" t="s">
        <v>47</v>
      </c>
      <c r="G28" s="10" t="s">
        <v>44</v>
      </c>
      <c r="H28" s="12"/>
      <c r="I28" s="12" t="s">
        <v>48</v>
      </c>
      <c r="P28" s="4" t="s">
        <v>37</v>
      </c>
      <c r="Q28" s="5" t="s">
        <v>8</v>
      </c>
      <c r="R28" s="3">
        <v>11</v>
      </c>
      <c r="S28" s="3">
        <v>121</v>
      </c>
      <c r="T28" s="3">
        <v>22</v>
      </c>
      <c r="W28" s="5"/>
      <c r="X28" s="5"/>
      <c r="Y28" s="5"/>
      <c r="Z28" s="5"/>
      <c r="AA28" s="5"/>
      <c r="AB28" s="5"/>
      <c r="AC28" s="5"/>
      <c r="AD28" s="5"/>
    </row>
    <row r="29" spans="1:30" x14ac:dyDescent="0.25">
      <c r="A29" s="30">
        <v>1955</v>
      </c>
      <c r="B29" s="31">
        <v>7</v>
      </c>
      <c r="C29" s="1">
        <v>21</v>
      </c>
      <c r="D29" s="13">
        <v>406</v>
      </c>
      <c r="E29" s="32">
        <f t="shared" ref="E29:E81" si="1">PRODUCT(D29/C29)</f>
        <v>19.333333333333332</v>
      </c>
      <c r="F29" s="13" t="s">
        <v>137</v>
      </c>
      <c r="G29" s="33" t="e">
        <f t="shared" ref="G29:G83" si="2">PRODUCT(F29/C29)</f>
        <v>#VALUE!</v>
      </c>
      <c r="H29" s="34"/>
      <c r="I29" s="14">
        <v>6</v>
      </c>
      <c r="P29" s="4" t="s">
        <v>38</v>
      </c>
      <c r="Q29" s="5" t="s">
        <v>8</v>
      </c>
      <c r="R29" s="3">
        <v>11</v>
      </c>
      <c r="S29" s="3">
        <v>143</v>
      </c>
      <c r="T29" s="3">
        <v>26</v>
      </c>
      <c r="W29" s="5"/>
      <c r="X29" s="5"/>
      <c r="Y29" s="5"/>
      <c r="Z29" s="5"/>
      <c r="AA29" s="5"/>
      <c r="AB29" s="5"/>
      <c r="AC29" s="5"/>
      <c r="AD29" s="5"/>
    </row>
    <row r="30" spans="1:30" x14ac:dyDescent="0.25">
      <c r="A30" s="30">
        <v>1956</v>
      </c>
      <c r="B30" s="13">
        <v>7</v>
      </c>
      <c r="C30" s="1">
        <v>21</v>
      </c>
      <c r="D30" s="13">
        <v>362</v>
      </c>
      <c r="E30" s="32">
        <f t="shared" si="1"/>
        <v>17.238095238095237</v>
      </c>
      <c r="F30" s="13" t="s">
        <v>137</v>
      </c>
      <c r="G30" s="33" t="e">
        <f t="shared" si="2"/>
        <v>#VALUE!</v>
      </c>
      <c r="H30" s="34"/>
      <c r="I30" s="14">
        <v>6</v>
      </c>
      <c r="P30" s="4">
        <v>2019</v>
      </c>
      <c r="Q30" s="5" t="s">
        <v>8</v>
      </c>
      <c r="R30" s="3">
        <v>11</v>
      </c>
      <c r="S30" s="3">
        <v>132</v>
      </c>
      <c r="T30" s="3">
        <v>24</v>
      </c>
      <c r="W30" s="5"/>
      <c r="X30" s="5"/>
      <c r="Y30" s="5"/>
      <c r="Z30" s="5"/>
      <c r="AA30" s="5"/>
      <c r="AB30" s="5"/>
      <c r="AC30" s="5"/>
      <c r="AD30" s="5"/>
    </row>
    <row r="31" spans="1:30" x14ac:dyDescent="0.25">
      <c r="A31" s="30">
        <v>1957</v>
      </c>
      <c r="B31" s="13">
        <v>7</v>
      </c>
      <c r="C31" s="1">
        <v>21</v>
      </c>
      <c r="D31" s="13">
        <v>294</v>
      </c>
      <c r="E31" s="32">
        <f t="shared" si="1"/>
        <v>14</v>
      </c>
      <c r="F31" s="13" t="s">
        <v>137</v>
      </c>
      <c r="G31" s="33" t="e">
        <f t="shared" si="2"/>
        <v>#VALUE!</v>
      </c>
      <c r="H31" s="34"/>
      <c r="I31" s="14">
        <v>6</v>
      </c>
      <c r="P31" s="4">
        <v>2020</v>
      </c>
      <c r="Q31" s="5" t="s">
        <v>8</v>
      </c>
      <c r="R31" s="3">
        <v>12</v>
      </c>
      <c r="S31" s="3">
        <v>120</v>
      </c>
      <c r="T31" s="3">
        <v>20</v>
      </c>
      <c r="W31" s="5"/>
      <c r="X31" s="5"/>
      <c r="Y31" s="5"/>
      <c r="Z31" s="5"/>
      <c r="AA31" s="5"/>
      <c r="AB31" s="5"/>
      <c r="AC31" s="5"/>
      <c r="AD31" s="5"/>
    </row>
    <row r="32" spans="1:30" x14ac:dyDescent="0.25">
      <c r="A32" s="30">
        <v>1958</v>
      </c>
      <c r="B32" s="13">
        <v>7</v>
      </c>
      <c r="C32" s="1">
        <v>21</v>
      </c>
      <c r="D32" s="13">
        <v>340</v>
      </c>
      <c r="E32" s="32">
        <f t="shared" si="1"/>
        <v>16.19047619047619</v>
      </c>
      <c r="F32" s="13" t="s">
        <v>137</v>
      </c>
      <c r="G32" s="33" t="e">
        <f t="shared" si="2"/>
        <v>#VALUE!</v>
      </c>
      <c r="H32" s="34"/>
      <c r="I32" s="14">
        <v>6</v>
      </c>
      <c r="P32" s="4">
        <v>2021</v>
      </c>
      <c r="Q32" s="5" t="s">
        <v>8</v>
      </c>
      <c r="R32" s="3">
        <v>13</v>
      </c>
      <c r="S32" s="3">
        <v>148</v>
      </c>
      <c r="T32" s="3">
        <v>24</v>
      </c>
      <c r="W32" s="5"/>
      <c r="X32" s="5"/>
      <c r="Y32" s="5"/>
      <c r="Z32" s="5"/>
      <c r="AA32" s="5"/>
      <c r="AB32" s="5"/>
      <c r="AC32" s="5"/>
      <c r="AD32" s="5"/>
    </row>
    <row r="33" spans="1:20" customFormat="1" x14ac:dyDescent="0.25">
      <c r="A33" s="30">
        <v>1959</v>
      </c>
      <c r="B33" s="13">
        <v>9</v>
      </c>
      <c r="C33" s="1">
        <v>36</v>
      </c>
      <c r="D33" s="13">
        <v>560</v>
      </c>
      <c r="E33" s="32">
        <f t="shared" si="1"/>
        <v>15.555555555555555</v>
      </c>
      <c r="F33" s="13" t="s">
        <v>137</v>
      </c>
      <c r="G33" s="33" t="e">
        <f t="shared" si="2"/>
        <v>#VALUE!</v>
      </c>
      <c r="H33" s="34"/>
      <c r="I33" s="14">
        <v>8</v>
      </c>
      <c r="J33" s="5"/>
      <c r="K33" s="5"/>
      <c r="L33" s="5"/>
      <c r="M33" s="5"/>
      <c r="N33" s="5"/>
      <c r="O33" s="5"/>
      <c r="P33" s="4" t="s">
        <v>179</v>
      </c>
      <c r="Q33" s="5" t="s">
        <v>8</v>
      </c>
      <c r="R33" s="3">
        <v>12</v>
      </c>
      <c r="S33" s="3">
        <v>144</v>
      </c>
      <c r="T33" s="3">
        <v>24</v>
      </c>
    </row>
    <row r="34" spans="1:20" customFormat="1" x14ac:dyDescent="0.25">
      <c r="A34" s="30">
        <v>1960</v>
      </c>
      <c r="B34" s="13">
        <v>9</v>
      </c>
      <c r="C34" s="1">
        <v>36</v>
      </c>
      <c r="D34" s="13">
        <v>707</v>
      </c>
      <c r="E34" s="32">
        <f t="shared" si="1"/>
        <v>19.638888888888889</v>
      </c>
      <c r="F34" s="13" t="s">
        <v>137</v>
      </c>
      <c r="G34" s="33" t="e">
        <f t="shared" si="2"/>
        <v>#VALUE!</v>
      </c>
      <c r="H34" s="34"/>
      <c r="I34" s="14">
        <v>8</v>
      </c>
      <c r="J34" s="5"/>
      <c r="K34" s="5"/>
      <c r="L34" s="5"/>
      <c r="M34" s="5"/>
      <c r="N34" s="5"/>
      <c r="O34" s="5"/>
      <c r="P34" s="4"/>
      <c r="Q34" s="5"/>
      <c r="R34" s="3"/>
      <c r="S34" s="3"/>
      <c r="T34" s="3"/>
    </row>
    <row r="35" spans="1:20" customFormat="1" x14ac:dyDescent="0.25">
      <c r="A35" s="30">
        <v>1961</v>
      </c>
      <c r="B35" s="13">
        <v>9</v>
      </c>
      <c r="C35" s="1">
        <v>36</v>
      </c>
      <c r="D35" s="13">
        <v>705</v>
      </c>
      <c r="E35" s="32">
        <f t="shared" si="1"/>
        <v>19.583333333333332</v>
      </c>
      <c r="F35" s="13" t="s">
        <v>137</v>
      </c>
      <c r="G35" s="33" t="e">
        <f t="shared" si="2"/>
        <v>#VALUE!</v>
      </c>
      <c r="H35" s="34"/>
      <c r="I35" s="14">
        <v>8</v>
      </c>
      <c r="J35" s="5"/>
      <c r="K35" s="5"/>
      <c r="L35" s="5"/>
      <c r="M35" s="5"/>
      <c r="N35" s="5"/>
      <c r="O35" s="5"/>
      <c r="P35" s="4"/>
      <c r="Q35" s="5"/>
      <c r="R35" s="3"/>
      <c r="S35" s="3"/>
      <c r="T35" s="3"/>
    </row>
    <row r="36" spans="1:20" customFormat="1" x14ac:dyDescent="0.25">
      <c r="A36" s="30">
        <v>1962</v>
      </c>
      <c r="B36" s="13">
        <v>9</v>
      </c>
      <c r="C36" s="1">
        <v>36</v>
      </c>
      <c r="D36" s="13">
        <v>803</v>
      </c>
      <c r="E36" s="32">
        <f t="shared" si="1"/>
        <v>22.305555555555557</v>
      </c>
      <c r="F36" s="13" t="s">
        <v>137</v>
      </c>
      <c r="G36" s="33" t="e">
        <f t="shared" si="2"/>
        <v>#VALUE!</v>
      </c>
      <c r="H36" s="34"/>
      <c r="I36" s="14">
        <v>8</v>
      </c>
      <c r="J36" s="5"/>
      <c r="K36" s="5"/>
      <c r="L36" s="5"/>
      <c r="M36" s="5"/>
      <c r="N36" s="5"/>
      <c r="O36" s="5"/>
      <c r="P36" s="4"/>
      <c r="Q36" s="5"/>
      <c r="R36" s="3"/>
      <c r="S36" s="3"/>
      <c r="T36" s="3"/>
    </row>
    <row r="37" spans="1:20" customFormat="1" x14ac:dyDescent="0.25">
      <c r="A37" s="30">
        <v>1963</v>
      </c>
      <c r="B37" s="13">
        <v>11</v>
      </c>
      <c r="C37" s="1">
        <v>55</v>
      </c>
      <c r="D37" s="13">
        <v>1328</v>
      </c>
      <c r="E37" s="32">
        <f t="shared" si="1"/>
        <v>24.145454545454545</v>
      </c>
      <c r="F37" s="13" t="s">
        <v>137</v>
      </c>
      <c r="G37" s="33" t="e">
        <f t="shared" si="2"/>
        <v>#VALUE!</v>
      </c>
      <c r="H37" s="34"/>
      <c r="I37" s="14">
        <v>10</v>
      </c>
      <c r="J37" s="5"/>
      <c r="K37" s="5"/>
      <c r="L37" s="5"/>
      <c r="M37" s="5"/>
      <c r="N37" s="5"/>
      <c r="O37" s="5"/>
      <c r="P37" s="4"/>
      <c r="Q37" s="5"/>
      <c r="R37" s="3"/>
      <c r="S37" s="3"/>
      <c r="T37" s="3"/>
    </row>
    <row r="38" spans="1:20" customFormat="1" x14ac:dyDescent="0.25">
      <c r="A38" s="30">
        <v>1964</v>
      </c>
      <c r="B38" s="13">
        <v>11</v>
      </c>
      <c r="C38" s="1">
        <v>55</v>
      </c>
      <c r="D38" s="13">
        <v>1210</v>
      </c>
      <c r="E38" s="32">
        <f t="shared" si="1"/>
        <v>22</v>
      </c>
      <c r="F38" s="13" t="s">
        <v>137</v>
      </c>
      <c r="G38" s="33" t="e">
        <f t="shared" si="2"/>
        <v>#VALUE!</v>
      </c>
      <c r="H38" s="34"/>
      <c r="I38" s="14">
        <v>10</v>
      </c>
      <c r="J38" s="6"/>
      <c r="K38" s="5"/>
      <c r="L38" s="5"/>
      <c r="M38" s="5"/>
      <c r="N38" s="5"/>
      <c r="O38" s="5"/>
      <c r="P38" s="4"/>
      <c r="Q38" s="5"/>
      <c r="R38" s="3"/>
      <c r="S38" s="3"/>
      <c r="T38" s="3"/>
    </row>
    <row r="39" spans="1:20" customFormat="1" x14ac:dyDescent="0.25">
      <c r="A39" s="30">
        <v>1965</v>
      </c>
      <c r="B39" s="13">
        <v>11</v>
      </c>
      <c r="C39" s="1">
        <v>55</v>
      </c>
      <c r="D39" s="13">
        <v>1471</v>
      </c>
      <c r="E39" s="32">
        <f t="shared" si="1"/>
        <v>26.745454545454546</v>
      </c>
      <c r="F39" s="13" t="s">
        <v>137</v>
      </c>
      <c r="G39" s="33" t="e">
        <f t="shared" si="2"/>
        <v>#VALUE!</v>
      </c>
      <c r="H39" s="34"/>
      <c r="I39" s="14">
        <v>10</v>
      </c>
      <c r="J39" s="5"/>
      <c r="K39" s="5"/>
      <c r="L39" s="5"/>
      <c r="M39" s="5"/>
      <c r="N39" s="5"/>
      <c r="O39" s="5"/>
      <c r="P39" s="4"/>
      <c r="Q39" s="5"/>
      <c r="R39" s="3"/>
      <c r="S39" s="3"/>
      <c r="T39" s="3"/>
    </row>
    <row r="40" spans="1:20" customFormat="1" x14ac:dyDescent="0.25">
      <c r="A40" s="30">
        <v>1966</v>
      </c>
      <c r="B40" s="13">
        <v>11</v>
      </c>
      <c r="C40" s="1">
        <v>55</v>
      </c>
      <c r="D40" s="13">
        <v>1414</v>
      </c>
      <c r="E40" s="32">
        <f t="shared" si="1"/>
        <v>25.709090909090911</v>
      </c>
      <c r="F40" s="13" t="s">
        <v>137</v>
      </c>
      <c r="G40" s="33" t="e">
        <f t="shared" si="2"/>
        <v>#VALUE!</v>
      </c>
      <c r="H40" s="34"/>
      <c r="I40" s="14">
        <v>10</v>
      </c>
      <c r="J40" s="5"/>
      <c r="K40" s="5"/>
      <c r="L40" s="5"/>
      <c r="M40" s="5"/>
      <c r="N40" s="5"/>
      <c r="O40" s="5"/>
      <c r="P40" s="4"/>
      <c r="Q40" s="5"/>
      <c r="R40" s="3"/>
      <c r="S40" s="3"/>
      <c r="T40" s="3"/>
    </row>
    <row r="41" spans="1:20" customFormat="1" x14ac:dyDescent="0.25">
      <c r="A41" s="30">
        <v>1967</v>
      </c>
      <c r="B41" s="13">
        <v>11</v>
      </c>
      <c r="C41" s="1">
        <v>55</v>
      </c>
      <c r="D41" s="13">
        <v>1306</v>
      </c>
      <c r="E41" s="32">
        <f t="shared" si="1"/>
        <v>23.745454545454546</v>
      </c>
      <c r="F41" s="13" t="s">
        <v>137</v>
      </c>
      <c r="G41" s="33" t="e">
        <f t="shared" si="2"/>
        <v>#VALUE!</v>
      </c>
      <c r="H41" s="34"/>
      <c r="I41" s="14">
        <v>10</v>
      </c>
      <c r="J41" s="5"/>
      <c r="K41" s="5"/>
      <c r="L41" s="5"/>
      <c r="M41" s="5"/>
      <c r="N41" s="5"/>
      <c r="O41" s="5"/>
      <c r="P41" s="4"/>
      <c r="Q41" s="5"/>
      <c r="R41" s="3"/>
      <c r="S41" s="3"/>
      <c r="T41" s="3"/>
    </row>
    <row r="42" spans="1:20" customFormat="1" x14ac:dyDescent="0.25">
      <c r="A42" s="30">
        <v>1968</v>
      </c>
      <c r="B42" s="13">
        <v>9</v>
      </c>
      <c r="C42" s="1">
        <v>36</v>
      </c>
      <c r="D42" s="13">
        <v>973</v>
      </c>
      <c r="E42" s="32">
        <f t="shared" si="1"/>
        <v>27.027777777777779</v>
      </c>
      <c r="F42" s="1">
        <v>6824</v>
      </c>
      <c r="G42" s="33">
        <f t="shared" si="2"/>
        <v>189.55555555555554</v>
      </c>
      <c r="H42" s="34"/>
      <c r="I42" s="14">
        <v>8</v>
      </c>
      <c r="J42" s="5"/>
      <c r="K42" s="5"/>
      <c r="L42" s="5"/>
      <c r="M42" s="5"/>
      <c r="N42" s="5"/>
      <c r="O42" s="5"/>
      <c r="P42" s="4"/>
      <c r="Q42" s="5"/>
      <c r="R42" s="3"/>
      <c r="S42" s="3"/>
      <c r="T42" s="3"/>
    </row>
    <row r="43" spans="1:20" customFormat="1" x14ac:dyDescent="0.25">
      <c r="A43" s="30">
        <v>1969</v>
      </c>
      <c r="B43" s="13">
        <v>11</v>
      </c>
      <c r="C43" s="1">
        <v>55</v>
      </c>
      <c r="D43" s="13">
        <v>1257</v>
      </c>
      <c r="E43" s="32">
        <f>PRODUCT(D43/C43)</f>
        <v>22.854545454545455</v>
      </c>
      <c r="F43" s="13" t="s">
        <v>137</v>
      </c>
      <c r="G43" s="33" t="e">
        <f t="shared" si="2"/>
        <v>#VALUE!</v>
      </c>
      <c r="H43" s="34"/>
      <c r="I43" s="14">
        <v>10</v>
      </c>
      <c r="J43" s="6"/>
      <c r="K43" s="5"/>
      <c r="L43" s="5"/>
      <c r="M43" s="5"/>
      <c r="N43" s="5"/>
      <c r="O43" s="5"/>
      <c r="P43" s="4"/>
      <c r="Q43" s="5"/>
      <c r="R43" s="3"/>
      <c r="S43" s="3"/>
      <c r="T43" s="3"/>
    </row>
    <row r="44" spans="1:20" customFormat="1" x14ac:dyDescent="0.25">
      <c r="A44" s="30">
        <v>1970</v>
      </c>
      <c r="B44" s="13">
        <v>11</v>
      </c>
      <c r="C44" s="1">
        <v>55</v>
      </c>
      <c r="D44" s="13">
        <v>1289</v>
      </c>
      <c r="E44" s="32">
        <f t="shared" si="1"/>
        <v>23.436363636363637</v>
      </c>
      <c r="F44" s="13" t="s">
        <v>137</v>
      </c>
      <c r="G44" s="33" t="e">
        <f t="shared" si="2"/>
        <v>#VALUE!</v>
      </c>
      <c r="H44" s="34"/>
      <c r="I44" s="14">
        <v>10</v>
      </c>
      <c r="J44" s="6"/>
      <c r="K44" s="5"/>
      <c r="L44" s="5"/>
      <c r="M44" s="5"/>
      <c r="N44" s="5"/>
      <c r="O44" s="5"/>
      <c r="P44" s="4"/>
      <c r="Q44" s="5"/>
      <c r="R44" s="3"/>
      <c r="S44" s="3"/>
      <c r="T44" s="3"/>
    </row>
    <row r="45" spans="1:20" customFormat="1" x14ac:dyDescent="0.25">
      <c r="A45" s="30">
        <v>1971</v>
      </c>
      <c r="B45" s="13">
        <v>10</v>
      </c>
      <c r="C45" s="1">
        <v>45</v>
      </c>
      <c r="D45" s="13">
        <v>896</v>
      </c>
      <c r="E45" s="32">
        <f t="shared" si="1"/>
        <v>19.911111111111111</v>
      </c>
      <c r="F45" s="13" t="s">
        <v>137</v>
      </c>
      <c r="G45" s="33" t="e">
        <f t="shared" si="2"/>
        <v>#VALUE!</v>
      </c>
      <c r="H45" s="34"/>
      <c r="I45" s="14">
        <v>9</v>
      </c>
      <c r="J45" s="6"/>
      <c r="K45" s="5"/>
      <c r="L45" s="5"/>
      <c r="M45" s="5"/>
      <c r="N45" s="5"/>
      <c r="O45" s="5"/>
      <c r="P45" s="4"/>
      <c r="Q45" s="5"/>
      <c r="R45" s="3"/>
      <c r="S45" s="3"/>
      <c r="T45" s="3"/>
    </row>
    <row r="46" spans="1:20" customFormat="1" x14ac:dyDescent="0.25">
      <c r="A46" s="30">
        <v>1972</v>
      </c>
      <c r="B46" s="13">
        <v>11</v>
      </c>
      <c r="C46" s="1">
        <v>55</v>
      </c>
      <c r="D46" s="13">
        <v>1074</v>
      </c>
      <c r="E46" s="32">
        <f t="shared" si="1"/>
        <v>19.527272727272727</v>
      </c>
      <c r="F46" s="13" t="s">
        <v>137</v>
      </c>
      <c r="G46" s="33" t="e">
        <f t="shared" si="2"/>
        <v>#VALUE!</v>
      </c>
      <c r="H46" s="34"/>
      <c r="I46" s="14">
        <v>10</v>
      </c>
      <c r="J46" s="6"/>
      <c r="K46" s="5"/>
      <c r="L46" s="5"/>
      <c r="M46" s="5"/>
      <c r="N46" s="5"/>
      <c r="O46" s="5"/>
      <c r="P46" s="4"/>
      <c r="Q46" s="5"/>
      <c r="R46" s="3"/>
      <c r="S46" s="3"/>
      <c r="T46" s="3"/>
    </row>
    <row r="47" spans="1:20" customFormat="1" x14ac:dyDescent="0.25">
      <c r="A47" s="30">
        <v>1973</v>
      </c>
      <c r="B47" s="13">
        <v>11</v>
      </c>
      <c r="C47" s="1">
        <v>55</v>
      </c>
      <c r="D47" s="13">
        <v>1051</v>
      </c>
      <c r="E47" s="32">
        <f t="shared" si="1"/>
        <v>19.109090909090909</v>
      </c>
      <c r="F47" s="13" t="s">
        <v>137</v>
      </c>
      <c r="G47" s="33" t="e">
        <f t="shared" si="2"/>
        <v>#VALUE!</v>
      </c>
      <c r="H47" s="34"/>
      <c r="I47" s="14">
        <v>10</v>
      </c>
      <c r="J47" s="6"/>
      <c r="K47" s="5"/>
      <c r="L47" s="5"/>
      <c r="M47" s="5"/>
      <c r="N47" s="5"/>
      <c r="O47" s="5"/>
      <c r="P47" s="4"/>
      <c r="Q47" s="5"/>
      <c r="R47" s="3"/>
      <c r="S47" s="3"/>
      <c r="T47" s="3"/>
    </row>
    <row r="48" spans="1:20" customFormat="1" x14ac:dyDescent="0.25">
      <c r="A48" s="30">
        <v>1974</v>
      </c>
      <c r="B48" s="13">
        <v>8</v>
      </c>
      <c r="C48" s="1">
        <v>56</v>
      </c>
      <c r="D48" s="13">
        <v>859</v>
      </c>
      <c r="E48" s="32">
        <f t="shared" si="1"/>
        <v>15.339285714285714</v>
      </c>
      <c r="F48" s="13" t="s">
        <v>137</v>
      </c>
      <c r="G48" s="33" t="e">
        <f t="shared" si="2"/>
        <v>#VALUE!</v>
      </c>
      <c r="H48" s="34"/>
      <c r="I48" s="14">
        <v>14</v>
      </c>
      <c r="J48" s="6"/>
      <c r="K48" s="5"/>
      <c r="L48" s="5"/>
      <c r="M48" s="5"/>
      <c r="N48" s="5"/>
      <c r="O48" s="5"/>
      <c r="P48" s="4"/>
      <c r="Q48" s="5"/>
      <c r="R48" s="3"/>
      <c r="S48" s="3"/>
      <c r="T48" s="3"/>
    </row>
    <row r="49" spans="1:20" customFormat="1" x14ac:dyDescent="0.25">
      <c r="A49" s="30">
        <v>1975</v>
      </c>
      <c r="B49" s="13">
        <v>12</v>
      </c>
      <c r="C49" s="1">
        <v>60</v>
      </c>
      <c r="D49" s="13">
        <v>1014</v>
      </c>
      <c r="E49" s="32">
        <f t="shared" si="1"/>
        <v>16.899999999999999</v>
      </c>
      <c r="F49" s="13" t="s">
        <v>137</v>
      </c>
      <c r="G49" s="33" t="e">
        <f t="shared" si="2"/>
        <v>#VALUE!</v>
      </c>
      <c r="H49" s="34"/>
      <c r="I49" s="14">
        <v>10</v>
      </c>
      <c r="J49" s="6" t="s">
        <v>138</v>
      </c>
      <c r="K49" s="5"/>
      <c r="L49" s="5"/>
      <c r="M49" s="5"/>
      <c r="N49" s="5"/>
      <c r="O49" s="5"/>
      <c r="P49" s="4"/>
      <c r="Q49" s="5"/>
      <c r="R49" s="3"/>
      <c r="S49" s="3"/>
      <c r="T49" s="3"/>
    </row>
    <row r="50" spans="1:20" customFormat="1" x14ac:dyDescent="0.25">
      <c r="A50" s="30">
        <v>1976</v>
      </c>
      <c r="B50" s="13">
        <v>12</v>
      </c>
      <c r="C50" s="1">
        <v>60</v>
      </c>
      <c r="D50" s="13">
        <v>1165</v>
      </c>
      <c r="E50" s="32">
        <f t="shared" si="1"/>
        <v>19.416666666666668</v>
      </c>
      <c r="F50" s="13" t="s">
        <v>137</v>
      </c>
      <c r="G50" s="33" t="e">
        <f t="shared" si="2"/>
        <v>#VALUE!</v>
      </c>
      <c r="H50" s="34"/>
      <c r="I50" s="14">
        <v>10</v>
      </c>
      <c r="J50" s="6" t="s">
        <v>138</v>
      </c>
      <c r="K50" s="5"/>
      <c r="L50" s="5"/>
      <c r="M50" s="5"/>
      <c r="N50" s="5"/>
      <c r="O50" s="5"/>
      <c r="P50" s="4"/>
      <c r="Q50" s="5"/>
      <c r="R50" s="3"/>
      <c r="S50" s="3"/>
      <c r="T50" s="3"/>
    </row>
    <row r="51" spans="1:20" customFormat="1" x14ac:dyDescent="0.25">
      <c r="A51" s="30">
        <v>1977</v>
      </c>
      <c r="B51" s="13">
        <v>12</v>
      </c>
      <c r="C51" s="1">
        <v>60</v>
      </c>
      <c r="D51" s="13">
        <v>1332</v>
      </c>
      <c r="E51" s="32">
        <f t="shared" si="1"/>
        <v>22.2</v>
      </c>
      <c r="F51" s="13" t="s">
        <v>137</v>
      </c>
      <c r="G51" s="33" t="e">
        <f t="shared" si="2"/>
        <v>#VALUE!</v>
      </c>
      <c r="H51" s="34"/>
      <c r="I51" s="14">
        <v>10</v>
      </c>
      <c r="J51" s="6" t="s">
        <v>138</v>
      </c>
      <c r="K51" s="5"/>
      <c r="L51" s="5"/>
      <c r="M51" s="5"/>
      <c r="N51" s="5"/>
      <c r="O51" s="5"/>
      <c r="P51" s="4"/>
      <c r="Q51" s="5"/>
      <c r="R51" s="3"/>
      <c r="S51" s="3"/>
      <c r="T51" s="3"/>
    </row>
    <row r="52" spans="1:20" customFormat="1" x14ac:dyDescent="0.25">
      <c r="A52" s="30">
        <v>1978</v>
      </c>
      <c r="B52" s="13">
        <v>12</v>
      </c>
      <c r="C52" s="1">
        <v>60</v>
      </c>
      <c r="D52" s="13">
        <v>1595</v>
      </c>
      <c r="E52" s="32">
        <f t="shared" si="1"/>
        <v>26.583333333333332</v>
      </c>
      <c r="F52" s="13" t="s">
        <v>137</v>
      </c>
      <c r="G52" s="33" t="e">
        <f t="shared" si="2"/>
        <v>#VALUE!</v>
      </c>
      <c r="H52" s="34"/>
      <c r="I52" s="14">
        <v>10</v>
      </c>
      <c r="J52" s="6" t="s">
        <v>138</v>
      </c>
      <c r="K52" s="5"/>
      <c r="L52" s="5"/>
      <c r="M52" s="5"/>
      <c r="N52" s="5"/>
      <c r="O52" s="5"/>
      <c r="P52" s="4"/>
      <c r="Q52" s="5"/>
      <c r="R52" s="3"/>
      <c r="S52" s="3"/>
      <c r="T52" s="3"/>
    </row>
    <row r="53" spans="1:20" customFormat="1" x14ac:dyDescent="0.25">
      <c r="A53" s="30">
        <v>1979</v>
      </c>
      <c r="B53" s="13">
        <v>12</v>
      </c>
      <c r="C53" s="1">
        <v>60</v>
      </c>
      <c r="D53" s="13">
        <v>1169</v>
      </c>
      <c r="E53" s="32">
        <f t="shared" si="1"/>
        <v>19.483333333333334</v>
      </c>
      <c r="F53" s="13" t="s">
        <v>137</v>
      </c>
      <c r="G53" s="33" t="e">
        <f t="shared" si="2"/>
        <v>#VALUE!</v>
      </c>
      <c r="H53" s="34"/>
      <c r="I53" s="14">
        <v>10</v>
      </c>
      <c r="J53" s="6" t="s">
        <v>138</v>
      </c>
      <c r="K53" s="5"/>
      <c r="L53" s="5"/>
      <c r="M53" s="5"/>
      <c r="N53" s="5"/>
      <c r="O53" s="5"/>
      <c r="P53" s="4"/>
      <c r="Q53" s="5"/>
      <c r="R53" s="3"/>
      <c r="S53" s="3"/>
      <c r="T53" s="3"/>
    </row>
    <row r="54" spans="1:20" customFormat="1" x14ac:dyDescent="0.25">
      <c r="A54" s="30">
        <v>1980</v>
      </c>
      <c r="B54" s="13">
        <v>12</v>
      </c>
      <c r="C54" s="1">
        <v>60</v>
      </c>
      <c r="D54" s="13">
        <v>1200</v>
      </c>
      <c r="E54" s="32">
        <f t="shared" si="1"/>
        <v>20</v>
      </c>
      <c r="F54" s="13" t="s">
        <v>137</v>
      </c>
      <c r="G54" s="33" t="e">
        <f t="shared" si="2"/>
        <v>#VALUE!</v>
      </c>
      <c r="H54" s="34"/>
      <c r="I54" s="14">
        <v>10</v>
      </c>
      <c r="J54" s="6" t="s">
        <v>138</v>
      </c>
      <c r="K54" s="5"/>
      <c r="L54" s="5"/>
      <c r="M54" s="5"/>
      <c r="N54" s="5"/>
      <c r="O54" s="5"/>
      <c r="P54" s="4"/>
      <c r="Q54" s="5"/>
      <c r="R54" s="3"/>
      <c r="S54" s="3"/>
      <c r="T54" s="3"/>
    </row>
    <row r="55" spans="1:20" customFormat="1" x14ac:dyDescent="0.25">
      <c r="A55" s="30">
        <v>1981</v>
      </c>
      <c r="B55" s="13">
        <v>10</v>
      </c>
      <c r="C55" s="1">
        <v>90</v>
      </c>
      <c r="D55" s="13">
        <v>1599</v>
      </c>
      <c r="E55" s="32">
        <f t="shared" si="1"/>
        <v>17.766666666666666</v>
      </c>
      <c r="F55" s="13">
        <v>18209</v>
      </c>
      <c r="G55" s="33">
        <f t="shared" si="2"/>
        <v>202.32222222222222</v>
      </c>
      <c r="H55" s="34"/>
      <c r="I55" s="14">
        <v>18</v>
      </c>
      <c r="J55" s="6"/>
      <c r="K55" s="5"/>
      <c r="L55" s="5"/>
      <c r="M55" s="5"/>
      <c r="N55" s="5"/>
      <c r="O55" s="5"/>
      <c r="P55" s="4"/>
      <c r="Q55" s="5"/>
      <c r="R55" s="3"/>
      <c r="S55" s="3"/>
      <c r="T55" s="3"/>
    </row>
    <row r="56" spans="1:20" customFormat="1" x14ac:dyDescent="0.25">
      <c r="A56" s="30">
        <v>1982</v>
      </c>
      <c r="B56" s="13">
        <v>10</v>
      </c>
      <c r="C56" s="1">
        <v>90</v>
      </c>
      <c r="D56" s="13">
        <v>1582</v>
      </c>
      <c r="E56" s="32">
        <f t="shared" si="1"/>
        <v>17.577777777777779</v>
      </c>
      <c r="F56" s="13">
        <v>21218</v>
      </c>
      <c r="G56" s="33">
        <f t="shared" si="2"/>
        <v>235.75555555555556</v>
      </c>
      <c r="H56" s="34"/>
      <c r="I56" s="14">
        <v>18</v>
      </c>
      <c r="J56" s="5"/>
      <c r="K56" s="5"/>
      <c r="L56" s="5"/>
      <c r="M56" s="5"/>
      <c r="N56" s="5"/>
      <c r="O56" s="5"/>
      <c r="P56" s="4"/>
      <c r="Q56" s="5"/>
      <c r="R56" s="3"/>
      <c r="S56" s="3"/>
      <c r="T56" s="3"/>
    </row>
    <row r="57" spans="1:20" customFormat="1" x14ac:dyDescent="0.25">
      <c r="A57" s="30">
        <v>1983</v>
      </c>
      <c r="B57" s="13">
        <v>10</v>
      </c>
      <c r="C57" s="1">
        <v>90</v>
      </c>
      <c r="D57" s="13">
        <v>1533</v>
      </c>
      <c r="E57" s="32">
        <f t="shared" si="1"/>
        <v>17.033333333333335</v>
      </c>
      <c r="F57" s="13">
        <v>19731</v>
      </c>
      <c r="G57" s="33">
        <f t="shared" si="2"/>
        <v>219.23333333333332</v>
      </c>
      <c r="H57" s="34"/>
      <c r="I57" s="14">
        <v>18</v>
      </c>
      <c r="J57" s="5"/>
      <c r="K57" s="5"/>
      <c r="L57" s="5"/>
      <c r="M57" s="5"/>
      <c r="N57" s="5"/>
      <c r="O57" s="5"/>
      <c r="P57" s="4"/>
      <c r="Q57" s="5"/>
      <c r="R57" s="3"/>
      <c r="S57" s="3"/>
      <c r="T57" s="3"/>
    </row>
    <row r="58" spans="1:20" customFormat="1" x14ac:dyDescent="0.25">
      <c r="A58" s="30">
        <v>1984</v>
      </c>
      <c r="B58" s="13">
        <v>10</v>
      </c>
      <c r="C58" s="1">
        <v>90</v>
      </c>
      <c r="D58" s="13">
        <v>1727</v>
      </c>
      <c r="E58" s="32">
        <f t="shared" si="1"/>
        <v>19.18888888888889</v>
      </c>
      <c r="F58" s="13">
        <v>21996</v>
      </c>
      <c r="G58" s="33">
        <f t="shared" si="2"/>
        <v>244.4</v>
      </c>
      <c r="H58" s="34"/>
      <c r="I58" s="14">
        <v>18</v>
      </c>
      <c r="J58" s="6"/>
      <c r="K58" s="5"/>
      <c r="L58" s="5"/>
      <c r="M58" s="5"/>
      <c r="N58" s="5"/>
      <c r="O58" s="5"/>
      <c r="P58" s="4"/>
      <c r="Q58" s="5"/>
      <c r="R58" s="3"/>
      <c r="S58" s="3"/>
      <c r="T58" s="3"/>
    </row>
    <row r="59" spans="1:20" customFormat="1" x14ac:dyDescent="0.25">
      <c r="A59" s="30">
        <v>1985</v>
      </c>
      <c r="B59" s="13">
        <v>10</v>
      </c>
      <c r="C59" s="1">
        <v>90</v>
      </c>
      <c r="D59" s="13">
        <v>1602</v>
      </c>
      <c r="E59" s="32">
        <f t="shared" si="1"/>
        <v>17.8</v>
      </c>
      <c r="F59" s="1">
        <v>26180</v>
      </c>
      <c r="G59" s="33">
        <f t="shared" si="2"/>
        <v>290.88888888888891</v>
      </c>
      <c r="H59" s="34"/>
      <c r="I59" s="14">
        <v>18</v>
      </c>
      <c r="J59" s="6"/>
      <c r="K59" s="5"/>
      <c r="L59" s="5"/>
      <c r="M59" s="5"/>
      <c r="N59" s="5"/>
      <c r="O59" s="5"/>
      <c r="P59" s="4"/>
      <c r="Q59" s="5"/>
      <c r="R59" s="3"/>
      <c r="S59" s="3"/>
      <c r="T59" s="3"/>
    </row>
    <row r="60" spans="1:20" customFormat="1" x14ac:dyDescent="0.25">
      <c r="A60" s="30">
        <v>1986</v>
      </c>
      <c r="B60" s="13">
        <v>10</v>
      </c>
      <c r="C60" s="1">
        <v>90</v>
      </c>
      <c r="D60" s="13">
        <v>1787</v>
      </c>
      <c r="E60" s="32">
        <f t="shared" si="1"/>
        <v>19.855555555555554</v>
      </c>
      <c r="F60" s="1">
        <v>27912</v>
      </c>
      <c r="G60" s="33">
        <f t="shared" si="2"/>
        <v>310.13333333333333</v>
      </c>
      <c r="H60" s="34"/>
      <c r="I60" s="14">
        <v>18</v>
      </c>
      <c r="J60" s="6"/>
      <c r="K60" s="5"/>
      <c r="L60" s="5"/>
      <c r="M60" s="5"/>
      <c r="N60" s="5"/>
      <c r="O60" s="5"/>
      <c r="P60" s="4"/>
      <c r="Q60" s="5"/>
      <c r="R60" s="3"/>
      <c r="S60" s="3"/>
      <c r="T60" s="3"/>
    </row>
    <row r="61" spans="1:20" customFormat="1" x14ac:dyDescent="0.25">
      <c r="A61" s="30">
        <v>1987</v>
      </c>
      <c r="B61" s="13">
        <v>10</v>
      </c>
      <c r="C61" s="1">
        <v>90</v>
      </c>
      <c r="D61" s="13">
        <v>1505</v>
      </c>
      <c r="E61" s="32">
        <f t="shared" si="1"/>
        <v>16.722222222222221</v>
      </c>
      <c r="F61" s="1">
        <v>37051</v>
      </c>
      <c r="G61" s="33">
        <f t="shared" si="2"/>
        <v>411.67777777777781</v>
      </c>
      <c r="H61" s="34"/>
      <c r="I61" s="14">
        <v>18</v>
      </c>
      <c r="J61" s="5"/>
      <c r="K61" s="5"/>
      <c r="L61" s="5"/>
      <c r="M61" s="5"/>
      <c r="N61" s="5"/>
      <c r="O61" s="5"/>
      <c r="P61" s="4"/>
      <c r="Q61" s="5"/>
      <c r="R61" s="3"/>
      <c r="S61" s="3"/>
      <c r="T61" s="3"/>
    </row>
    <row r="62" spans="1:20" customFormat="1" x14ac:dyDescent="0.25">
      <c r="A62" s="30">
        <v>1988</v>
      </c>
      <c r="B62" s="13">
        <v>10</v>
      </c>
      <c r="C62" s="1">
        <v>90</v>
      </c>
      <c r="D62" s="13">
        <v>1948</v>
      </c>
      <c r="E62" s="32">
        <f t="shared" si="1"/>
        <v>21.644444444444446</v>
      </c>
      <c r="F62" s="1">
        <v>39604</v>
      </c>
      <c r="G62" s="33">
        <f t="shared" si="2"/>
        <v>440.04444444444442</v>
      </c>
      <c r="H62" s="34"/>
      <c r="I62" s="14">
        <v>18</v>
      </c>
      <c r="J62" s="5"/>
      <c r="K62" s="5"/>
      <c r="L62" s="5"/>
      <c r="M62" s="5"/>
      <c r="N62" s="5"/>
      <c r="O62" s="5"/>
      <c r="P62" s="4"/>
      <c r="Q62" s="5"/>
      <c r="R62" s="3"/>
      <c r="S62" s="3"/>
      <c r="T62" s="3"/>
    </row>
    <row r="63" spans="1:20" customFormat="1" x14ac:dyDescent="0.25">
      <c r="A63" s="30">
        <v>1989</v>
      </c>
      <c r="B63" s="13">
        <v>10</v>
      </c>
      <c r="C63" s="1">
        <v>90</v>
      </c>
      <c r="D63" s="13">
        <v>1869</v>
      </c>
      <c r="E63" s="32">
        <f t="shared" si="1"/>
        <v>20.766666666666666</v>
      </c>
      <c r="F63" s="1">
        <v>40629</v>
      </c>
      <c r="G63" s="33">
        <f t="shared" si="2"/>
        <v>451.43333333333334</v>
      </c>
      <c r="H63" s="34"/>
      <c r="I63" s="14">
        <v>18</v>
      </c>
      <c r="J63" s="5"/>
      <c r="K63" s="5"/>
      <c r="L63" s="5"/>
      <c r="M63" s="5"/>
      <c r="N63" s="5"/>
      <c r="O63" s="5"/>
      <c r="P63" s="4"/>
      <c r="Q63" s="5"/>
      <c r="R63" s="3"/>
      <c r="S63" s="3"/>
      <c r="T63" s="3"/>
    </row>
    <row r="64" spans="1:20" customFormat="1" x14ac:dyDescent="0.25">
      <c r="A64" s="30">
        <v>1990</v>
      </c>
      <c r="B64" s="13">
        <v>12</v>
      </c>
      <c r="C64" s="1">
        <v>132</v>
      </c>
      <c r="D64" s="13">
        <v>3013</v>
      </c>
      <c r="E64" s="32">
        <f t="shared" si="1"/>
        <v>22.825757575757574</v>
      </c>
      <c r="F64" s="1">
        <v>70786</v>
      </c>
      <c r="G64" s="33">
        <f t="shared" si="2"/>
        <v>536.25757575757575</v>
      </c>
      <c r="H64" s="34"/>
      <c r="I64" s="14">
        <v>22</v>
      </c>
      <c r="J64" s="5"/>
      <c r="K64" s="5"/>
      <c r="L64" s="5"/>
      <c r="M64" s="5"/>
      <c r="N64" s="5"/>
      <c r="O64" s="5"/>
      <c r="P64" s="4"/>
      <c r="Q64" s="5"/>
      <c r="R64" s="3"/>
      <c r="S64" s="3"/>
      <c r="T64" s="5"/>
    </row>
    <row r="65" spans="1:16" customFormat="1" x14ac:dyDescent="0.25">
      <c r="A65" s="30">
        <v>1991</v>
      </c>
      <c r="B65" s="13">
        <v>12</v>
      </c>
      <c r="C65" s="1">
        <v>132</v>
      </c>
      <c r="D65" s="13">
        <v>3002</v>
      </c>
      <c r="E65" s="32">
        <f t="shared" si="1"/>
        <v>22.742424242424242</v>
      </c>
      <c r="F65" s="1">
        <v>87968</v>
      </c>
      <c r="G65" s="33">
        <f t="shared" si="2"/>
        <v>666.42424242424238</v>
      </c>
      <c r="H65" s="34"/>
      <c r="I65" s="14">
        <v>22</v>
      </c>
      <c r="J65" s="5"/>
      <c r="K65" s="5"/>
      <c r="L65" s="5"/>
      <c r="M65" s="5"/>
      <c r="N65" s="5"/>
      <c r="O65" s="5"/>
      <c r="P65" s="4"/>
    </row>
    <row r="66" spans="1:16" customFormat="1" x14ac:dyDescent="0.25">
      <c r="A66" s="30">
        <v>1992</v>
      </c>
      <c r="B66" s="13">
        <v>12</v>
      </c>
      <c r="C66" s="1">
        <v>132</v>
      </c>
      <c r="D66" s="13">
        <v>2847</v>
      </c>
      <c r="E66" s="32">
        <f t="shared" si="1"/>
        <v>21.568181818181817</v>
      </c>
      <c r="F66" s="1">
        <v>85695</v>
      </c>
      <c r="G66" s="33">
        <f t="shared" si="2"/>
        <v>649.2045454545455</v>
      </c>
      <c r="H66" s="34"/>
      <c r="I66" s="14">
        <v>22</v>
      </c>
      <c r="J66" s="5"/>
      <c r="K66" s="5"/>
      <c r="L66" s="5"/>
      <c r="M66" s="5"/>
      <c r="N66" s="5"/>
      <c r="O66" s="5"/>
      <c r="P66" s="4"/>
    </row>
    <row r="67" spans="1:16" customFormat="1" x14ac:dyDescent="0.25">
      <c r="A67" s="30">
        <v>1993</v>
      </c>
      <c r="B67" s="13">
        <v>12</v>
      </c>
      <c r="C67" s="1">
        <v>144</v>
      </c>
      <c r="D67" s="13">
        <v>2731</v>
      </c>
      <c r="E67" s="32">
        <f t="shared" si="1"/>
        <v>18.965277777777779</v>
      </c>
      <c r="F67" s="1">
        <v>97710</v>
      </c>
      <c r="G67" s="33">
        <f t="shared" si="2"/>
        <v>678.54166666666663</v>
      </c>
      <c r="H67" s="34"/>
      <c r="I67" s="14">
        <v>24</v>
      </c>
      <c r="J67" s="5"/>
      <c r="K67" s="5"/>
      <c r="L67" s="5"/>
      <c r="M67" s="5"/>
      <c r="N67" s="5"/>
      <c r="O67" s="5"/>
      <c r="P67" s="4"/>
    </row>
    <row r="68" spans="1:16" customFormat="1" x14ac:dyDescent="0.25">
      <c r="A68" s="30">
        <v>1994</v>
      </c>
      <c r="B68" s="13">
        <v>12</v>
      </c>
      <c r="C68" s="1">
        <v>144</v>
      </c>
      <c r="D68" s="13">
        <v>2357</v>
      </c>
      <c r="E68" s="32">
        <f t="shared" si="1"/>
        <v>16.368055555555557</v>
      </c>
      <c r="F68" s="1">
        <v>90936</v>
      </c>
      <c r="G68" s="33">
        <f t="shared" si="2"/>
        <v>631.5</v>
      </c>
      <c r="H68" s="34"/>
      <c r="I68" s="14">
        <v>24</v>
      </c>
      <c r="J68" s="5"/>
      <c r="K68" s="5"/>
      <c r="L68" s="5"/>
      <c r="M68" s="5"/>
      <c r="N68" s="5"/>
      <c r="O68" s="5"/>
      <c r="P68" s="4"/>
    </row>
    <row r="69" spans="1:16" customFormat="1" x14ac:dyDescent="0.25">
      <c r="A69" s="30">
        <v>1995</v>
      </c>
      <c r="B69" s="13">
        <v>12</v>
      </c>
      <c r="C69" s="1">
        <v>132</v>
      </c>
      <c r="D69" s="13">
        <v>2365</v>
      </c>
      <c r="E69" s="32">
        <f t="shared" si="1"/>
        <v>17.916666666666668</v>
      </c>
      <c r="F69" s="1">
        <v>83284</v>
      </c>
      <c r="G69" s="33">
        <f t="shared" si="2"/>
        <v>630.93939393939399</v>
      </c>
      <c r="H69" s="34"/>
      <c r="I69" s="14">
        <v>22</v>
      </c>
      <c r="J69" s="6"/>
      <c r="K69" s="5"/>
      <c r="L69" s="5"/>
      <c r="M69" s="5"/>
      <c r="N69" s="5"/>
      <c r="O69" s="5"/>
      <c r="P69" s="4"/>
    </row>
    <row r="70" spans="1:16" customFormat="1" x14ac:dyDescent="0.25">
      <c r="A70" s="30">
        <v>1996</v>
      </c>
      <c r="B70" s="13">
        <v>12</v>
      </c>
      <c r="C70" s="1">
        <v>144</v>
      </c>
      <c r="D70" s="13">
        <v>2367</v>
      </c>
      <c r="E70" s="32">
        <f t="shared" si="1"/>
        <v>16.4375</v>
      </c>
      <c r="F70" s="1">
        <v>91849</v>
      </c>
      <c r="G70" s="33">
        <f t="shared" si="2"/>
        <v>637.84027777777783</v>
      </c>
      <c r="H70" s="34"/>
      <c r="I70" s="14">
        <v>24</v>
      </c>
      <c r="J70" s="6"/>
      <c r="K70" s="5"/>
      <c r="L70" s="5"/>
      <c r="M70" s="5"/>
      <c r="N70" s="5"/>
      <c r="O70" s="5"/>
      <c r="P70" s="4"/>
    </row>
    <row r="71" spans="1:16" customFormat="1" x14ac:dyDescent="0.25">
      <c r="A71" s="30">
        <v>1997</v>
      </c>
      <c r="B71" s="13">
        <v>12</v>
      </c>
      <c r="C71" s="1">
        <v>144</v>
      </c>
      <c r="D71" s="13">
        <v>2561</v>
      </c>
      <c r="E71" s="32">
        <f t="shared" si="1"/>
        <v>17.784722222222221</v>
      </c>
      <c r="F71" s="1">
        <v>89403</v>
      </c>
      <c r="G71" s="33">
        <f t="shared" si="2"/>
        <v>620.85416666666663</v>
      </c>
      <c r="H71" s="34"/>
      <c r="I71" s="14">
        <v>24</v>
      </c>
      <c r="J71" s="5"/>
      <c r="K71" s="5"/>
      <c r="L71" s="5"/>
      <c r="M71" s="5"/>
      <c r="N71" s="5"/>
      <c r="O71" s="5"/>
      <c r="P71" s="4"/>
    </row>
    <row r="72" spans="1:16" customFormat="1" x14ac:dyDescent="0.25">
      <c r="A72" s="30">
        <v>1998</v>
      </c>
      <c r="B72" s="13">
        <v>12</v>
      </c>
      <c r="C72" s="1">
        <v>132</v>
      </c>
      <c r="D72" s="13">
        <v>2041</v>
      </c>
      <c r="E72" s="32">
        <f t="shared" si="1"/>
        <v>15.462121212121213</v>
      </c>
      <c r="F72" s="1">
        <v>71233</v>
      </c>
      <c r="G72" s="33">
        <f t="shared" si="2"/>
        <v>539.64393939393938</v>
      </c>
      <c r="H72" s="34"/>
      <c r="I72" s="14">
        <v>22</v>
      </c>
      <c r="J72" s="5"/>
      <c r="K72" s="5"/>
      <c r="L72" s="5"/>
      <c r="M72" s="5"/>
      <c r="N72" s="5"/>
      <c r="O72" s="5"/>
      <c r="P72" s="5"/>
    </row>
    <row r="73" spans="1:16" customFormat="1" x14ac:dyDescent="0.25">
      <c r="A73" s="30">
        <v>1999</v>
      </c>
      <c r="B73" s="13">
        <v>12</v>
      </c>
      <c r="C73" s="1">
        <v>132</v>
      </c>
      <c r="D73" s="13">
        <v>2041</v>
      </c>
      <c r="E73" s="32">
        <f t="shared" si="1"/>
        <v>15.462121212121213</v>
      </c>
      <c r="F73" s="1">
        <v>67127</v>
      </c>
      <c r="G73" s="33">
        <f t="shared" si="2"/>
        <v>508.53787878787881</v>
      </c>
      <c r="H73" s="34"/>
      <c r="I73" s="14">
        <v>22</v>
      </c>
      <c r="J73" s="5"/>
      <c r="K73" s="5"/>
      <c r="L73" s="5"/>
      <c r="M73" s="5"/>
      <c r="N73" s="5"/>
      <c r="O73" s="5"/>
      <c r="P73" s="5"/>
    </row>
    <row r="74" spans="1:16" customFormat="1" x14ac:dyDescent="0.25">
      <c r="A74" s="30">
        <v>2000</v>
      </c>
      <c r="B74" s="13">
        <v>12</v>
      </c>
      <c r="C74" s="1">
        <v>132</v>
      </c>
      <c r="D74" s="13">
        <v>2115</v>
      </c>
      <c r="E74" s="32">
        <f t="shared" si="1"/>
        <v>16.022727272727273</v>
      </c>
      <c r="F74" s="1">
        <v>56142</v>
      </c>
      <c r="G74" s="33">
        <f t="shared" si="2"/>
        <v>425.31818181818181</v>
      </c>
      <c r="H74" s="34"/>
      <c r="I74" s="14">
        <v>22</v>
      </c>
      <c r="J74" s="5"/>
      <c r="K74" s="5"/>
      <c r="L74" s="5"/>
      <c r="M74" s="5"/>
      <c r="N74" s="5"/>
      <c r="O74" s="5"/>
      <c r="P74" s="5"/>
    </row>
    <row r="75" spans="1:16" customFormat="1" x14ac:dyDescent="0.25">
      <c r="A75" s="30">
        <v>2001</v>
      </c>
      <c r="B75" s="13">
        <v>12</v>
      </c>
      <c r="C75" s="1">
        <v>144</v>
      </c>
      <c r="D75" s="13">
        <v>2413</v>
      </c>
      <c r="E75" s="32">
        <f t="shared" si="1"/>
        <v>16.756944444444443</v>
      </c>
      <c r="F75" s="1">
        <v>67914</v>
      </c>
      <c r="G75" s="33">
        <f t="shared" si="2"/>
        <v>471.625</v>
      </c>
      <c r="H75" s="34"/>
      <c r="I75" s="14">
        <v>24</v>
      </c>
      <c r="J75" s="5"/>
      <c r="K75" s="5"/>
      <c r="L75" s="5"/>
      <c r="M75" s="5"/>
      <c r="N75" s="5"/>
      <c r="O75" s="5"/>
      <c r="P75" s="5"/>
    </row>
    <row r="76" spans="1:16" customFormat="1" x14ac:dyDescent="0.25">
      <c r="A76" s="30">
        <v>2002</v>
      </c>
      <c r="B76" s="13">
        <v>12</v>
      </c>
      <c r="C76" s="1">
        <v>144</v>
      </c>
      <c r="D76" s="13">
        <v>2352</v>
      </c>
      <c r="E76" s="32">
        <f t="shared" si="1"/>
        <v>16.333333333333332</v>
      </c>
      <c r="F76" s="1">
        <v>64785</v>
      </c>
      <c r="G76" s="33">
        <f t="shared" si="2"/>
        <v>449.89583333333331</v>
      </c>
      <c r="H76" s="34"/>
      <c r="I76" s="14">
        <v>24</v>
      </c>
      <c r="J76" s="5"/>
      <c r="K76" s="5"/>
      <c r="L76" s="5"/>
      <c r="M76" s="5"/>
      <c r="N76" s="5"/>
      <c r="O76" s="5"/>
      <c r="P76" s="5"/>
    </row>
    <row r="77" spans="1:16" customFormat="1" x14ac:dyDescent="0.25">
      <c r="A77" s="30">
        <v>2003</v>
      </c>
      <c r="B77" s="13">
        <v>11</v>
      </c>
      <c r="C77" s="1">
        <v>110</v>
      </c>
      <c r="D77" s="13">
        <v>1682</v>
      </c>
      <c r="E77" s="32">
        <f t="shared" si="1"/>
        <v>15.290909090909091</v>
      </c>
      <c r="F77" s="1">
        <v>55853</v>
      </c>
      <c r="G77" s="33">
        <f t="shared" si="2"/>
        <v>507.75454545454545</v>
      </c>
      <c r="H77" s="34"/>
      <c r="I77" s="14">
        <v>20</v>
      </c>
      <c r="J77" s="5"/>
      <c r="K77" s="5"/>
      <c r="L77" s="5"/>
      <c r="M77" s="5"/>
      <c r="N77" s="5"/>
      <c r="O77" s="5"/>
      <c r="P77" s="5"/>
    </row>
    <row r="78" spans="1:16" customFormat="1" x14ac:dyDescent="0.25">
      <c r="A78" s="30">
        <v>2004</v>
      </c>
      <c r="B78" s="13">
        <v>10</v>
      </c>
      <c r="C78" s="1">
        <v>100</v>
      </c>
      <c r="D78" s="13">
        <v>1595</v>
      </c>
      <c r="E78" s="32">
        <f t="shared" si="1"/>
        <v>15.95</v>
      </c>
      <c r="F78" s="1">
        <v>51557</v>
      </c>
      <c r="G78" s="33">
        <f t="shared" si="2"/>
        <v>515.57000000000005</v>
      </c>
      <c r="H78" s="34"/>
      <c r="I78" s="14">
        <v>20</v>
      </c>
      <c r="J78" s="5"/>
      <c r="K78" s="5"/>
      <c r="L78" s="5"/>
      <c r="M78" s="5"/>
      <c r="N78" s="5"/>
      <c r="O78" s="5"/>
      <c r="P78" s="5"/>
    </row>
    <row r="79" spans="1:16" customFormat="1" x14ac:dyDescent="0.25">
      <c r="A79" s="30">
        <v>2005</v>
      </c>
      <c r="B79" s="13">
        <v>11</v>
      </c>
      <c r="C79" s="1">
        <v>110</v>
      </c>
      <c r="D79" s="13">
        <v>1655</v>
      </c>
      <c r="E79" s="32">
        <f t="shared" si="1"/>
        <v>15.045454545454545</v>
      </c>
      <c r="F79" s="1">
        <v>54848</v>
      </c>
      <c r="G79" s="33">
        <f t="shared" si="2"/>
        <v>498.61818181818182</v>
      </c>
      <c r="H79" s="34"/>
      <c r="I79" s="14">
        <v>20</v>
      </c>
      <c r="J79" s="5"/>
      <c r="K79" s="5"/>
      <c r="L79" s="5"/>
      <c r="M79" s="5"/>
      <c r="N79" s="5"/>
      <c r="O79" s="5"/>
      <c r="P79" s="5"/>
    </row>
    <row r="80" spans="1:16" customFormat="1" x14ac:dyDescent="0.25">
      <c r="A80" s="30">
        <v>2006</v>
      </c>
      <c r="B80" s="13">
        <v>11</v>
      </c>
      <c r="C80" s="1">
        <v>110</v>
      </c>
      <c r="D80" s="13">
        <v>1789</v>
      </c>
      <c r="E80" s="32">
        <f t="shared" si="1"/>
        <v>16.263636363636362</v>
      </c>
      <c r="F80" s="1">
        <v>46986</v>
      </c>
      <c r="G80" s="33">
        <f t="shared" si="2"/>
        <v>427.14545454545453</v>
      </c>
      <c r="H80" s="34"/>
      <c r="I80" s="14">
        <v>20</v>
      </c>
      <c r="J80" s="5"/>
      <c r="K80" s="5"/>
      <c r="L80" s="5"/>
      <c r="M80" s="5"/>
      <c r="N80" s="5"/>
      <c r="O80" s="5"/>
      <c r="P80" s="5"/>
    </row>
    <row r="81" spans="1:22" x14ac:dyDescent="0.25">
      <c r="A81" s="30">
        <v>2007</v>
      </c>
      <c r="B81" s="13">
        <v>11</v>
      </c>
      <c r="C81" s="1">
        <v>110</v>
      </c>
      <c r="D81" s="13">
        <v>1733</v>
      </c>
      <c r="E81" s="32">
        <f t="shared" si="1"/>
        <v>15.754545454545454</v>
      </c>
      <c r="F81" s="1">
        <v>55732</v>
      </c>
      <c r="G81" s="33">
        <f t="shared" si="2"/>
        <v>506.65454545454543</v>
      </c>
      <c r="H81" s="34"/>
      <c r="I81" s="14">
        <v>20</v>
      </c>
      <c r="Q81"/>
      <c r="R81"/>
      <c r="S81"/>
      <c r="T81"/>
      <c r="U81"/>
      <c r="V81"/>
    </row>
    <row r="82" spans="1:22" x14ac:dyDescent="0.25">
      <c r="A82" s="30">
        <v>2008</v>
      </c>
      <c r="B82" s="13">
        <v>11</v>
      </c>
      <c r="C82" s="1">
        <v>110</v>
      </c>
      <c r="D82" s="13">
        <v>1428</v>
      </c>
      <c r="E82" s="32">
        <f>PRODUCT(D82/C82)</f>
        <v>12.981818181818182</v>
      </c>
      <c r="F82" s="14">
        <v>55627</v>
      </c>
      <c r="G82" s="33">
        <f t="shared" si="2"/>
        <v>505.7</v>
      </c>
      <c r="H82" s="33"/>
      <c r="I82" s="14">
        <v>20</v>
      </c>
      <c r="Q82"/>
      <c r="R82"/>
      <c r="S82"/>
      <c r="T82"/>
      <c r="U82"/>
      <c r="V82"/>
    </row>
    <row r="83" spans="1:22" x14ac:dyDescent="0.25">
      <c r="A83" s="30">
        <v>2009</v>
      </c>
      <c r="B83" s="13">
        <v>12</v>
      </c>
      <c r="C83" s="1">
        <v>144</v>
      </c>
      <c r="D83" s="13">
        <v>1758</v>
      </c>
      <c r="E83" s="32">
        <f>PRODUCT(D83/C83)</f>
        <v>12.208333333333334</v>
      </c>
      <c r="F83" s="14">
        <v>69712</v>
      </c>
      <c r="G83" s="33">
        <f t="shared" si="2"/>
        <v>484.11111111111109</v>
      </c>
      <c r="H83" s="33"/>
      <c r="I83" s="14">
        <v>24</v>
      </c>
      <c r="Q83"/>
      <c r="R83"/>
      <c r="S83"/>
      <c r="T83"/>
      <c r="U83"/>
      <c r="V83"/>
    </row>
    <row r="84" spans="1:22" x14ac:dyDescent="0.25">
      <c r="A84" s="30">
        <v>2010</v>
      </c>
      <c r="B84" s="13">
        <v>12</v>
      </c>
      <c r="C84" s="1">
        <v>144</v>
      </c>
      <c r="D84" s="13">
        <v>2024</v>
      </c>
      <c r="E84" s="32">
        <f>PRODUCT(D84/C84)</f>
        <v>14.055555555555555</v>
      </c>
      <c r="F84" s="14">
        <v>68830</v>
      </c>
      <c r="G84" s="33">
        <f>PRODUCT(F84/C84)</f>
        <v>477.98611111111109</v>
      </c>
      <c r="H84" s="33"/>
      <c r="I84" s="14">
        <v>24</v>
      </c>
      <c r="Q84"/>
      <c r="R84"/>
      <c r="S84"/>
      <c r="T84"/>
      <c r="U84"/>
      <c r="V84"/>
    </row>
    <row r="85" spans="1:22" x14ac:dyDescent="0.25">
      <c r="A85" s="30">
        <v>2011</v>
      </c>
      <c r="B85" s="13">
        <v>10</v>
      </c>
      <c r="C85" s="1">
        <v>110</v>
      </c>
      <c r="D85" s="13">
        <v>1561</v>
      </c>
      <c r="E85" s="32">
        <f>PRODUCT(D85/C85)</f>
        <v>14.190909090909091</v>
      </c>
      <c r="F85" s="14">
        <v>62914</v>
      </c>
      <c r="G85" s="33">
        <f>PRODUCT(F85/C85)</f>
        <v>571.9454545454546</v>
      </c>
      <c r="H85" s="33"/>
      <c r="I85" s="14">
        <v>22</v>
      </c>
      <c r="Q85"/>
      <c r="R85"/>
      <c r="S85"/>
      <c r="T85"/>
      <c r="U85"/>
      <c r="V85"/>
    </row>
    <row r="86" spans="1:22" x14ac:dyDescent="0.25">
      <c r="A86" s="30">
        <v>2012</v>
      </c>
      <c r="B86" s="13">
        <v>11</v>
      </c>
      <c r="C86" s="1">
        <v>121</v>
      </c>
      <c r="D86" s="13">
        <v>1732</v>
      </c>
      <c r="E86" s="32">
        <v>14.314049586776859</v>
      </c>
      <c r="F86" s="14">
        <v>65839</v>
      </c>
      <c r="G86" s="33">
        <v>544.12396694214874</v>
      </c>
      <c r="H86" s="33"/>
      <c r="I86" s="14">
        <v>22</v>
      </c>
      <c r="Q86"/>
      <c r="R86"/>
      <c r="S86"/>
      <c r="T86"/>
      <c r="U86"/>
      <c r="V86"/>
    </row>
    <row r="87" spans="1:22" x14ac:dyDescent="0.25">
      <c r="A87" s="30">
        <v>2013</v>
      </c>
      <c r="B87" s="13">
        <v>12</v>
      </c>
      <c r="C87" s="1">
        <v>144</v>
      </c>
      <c r="D87" s="13">
        <v>1967</v>
      </c>
      <c r="E87" s="32">
        <v>13.659722222222221</v>
      </c>
      <c r="F87" s="14">
        <v>79680</v>
      </c>
      <c r="G87" s="33">
        <v>553.33333333333337</v>
      </c>
      <c r="H87" s="33"/>
      <c r="I87" s="14">
        <v>24</v>
      </c>
      <c r="Q87"/>
      <c r="R87"/>
      <c r="S87"/>
      <c r="T87"/>
      <c r="U87"/>
      <c r="V87"/>
    </row>
    <row r="88" spans="1:22" x14ac:dyDescent="0.25">
      <c r="A88" s="30">
        <v>2014</v>
      </c>
      <c r="B88" s="13">
        <v>11</v>
      </c>
      <c r="C88" s="1">
        <v>132</v>
      </c>
      <c r="D88" s="13">
        <v>1679</v>
      </c>
      <c r="E88" s="32">
        <v>12.719696969696969</v>
      </c>
      <c r="F88" s="14">
        <v>66073</v>
      </c>
      <c r="G88" s="33">
        <v>500.55303030303031</v>
      </c>
      <c r="H88" s="33"/>
      <c r="I88" s="14">
        <v>24</v>
      </c>
      <c r="Q88"/>
      <c r="R88"/>
      <c r="S88"/>
      <c r="T88"/>
      <c r="U88"/>
      <c r="V88"/>
    </row>
    <row r="89" spans="1:22" x14ac:dyDescent="0.25">
      <c r="A89" s="30">
        <v>2015</v>
      </c>
      <c r="B89" s="13">
        <v>11</v>
      </c>
      <c r="C89" s="1">
        <v>132</v>
      </c>
      <c r="D89" s="13">
        <v>1452</v>
      </c>
      <c r="E89" s="32">
        <v>11</v>
      </c>
      <c r="F89" s="14">
        <v>70149</v>
      </c>
      <c r="G89" s="33">
        <v>531.43181818181813</v>
      </c>
      <c r="H89" s="33"/>
      <c r="I89" s="14">
        <v>24</v>
      </c>
      <c r="Q89"/>
      <c r="R89"/>
      <c r="S89"/>
      <c r="T89"/>
      <c r="U89"/>
      <c r="V89"/>
    </row>
    <row r="90" spans="1:22" x14ac:dyDescent="0.25">
      <c r="A90" s="30">
        <v>2016</v>
      </c>
      <c r="B90" s="13">
        <v>11</v>
      </c>
      <c r="C90" s="1">
        <v>121</v>
      </c>
      <c r="D90" s="13">
        <v>1489</v>
      </c>
      <c r="E90" s="32">
        <v>12.305785123966942</v>
      </c>
      <c r="F90" s="14">
        <v>60128</v>
      </c>
      <c r="G90" s="33">
        <v>496.92561983471074</v>
      </c>
      <c r="H90" s="33"/>
      <c r="I90" s="14">
        <v>22</v>
      </c>
      <c r="Q90"/>
      <c r="R90"/>
      <c r="S90"/>
      <c r="T90"/>
      <c r="U90"/>
      <c r="V90"/>
    </row>
    <row r="91" spans="1:22" x14ac:dyDescent="0.25">
      <c r="A91" s="30">
        <v>2017</v>
      </c>
      <c r="B91" s="13">
        <v>11</v>
      </c>
      <c r="C91" s="1">
        <v>143</v>
      </c>
      <c r="D91" s="13">
        <v>1799</v>
      </c>
      <c r="E91" s="32">
        <v>12.58041958041958</v>
      </c>
      <c r="F91" s="14">
        <v>71326</v>
      </c>
      <c r="G91" s="33">
        <v>498.7832167832168</v>
      </c>
      <c r="H91" s="33"/>
      <c r="I91" s="14">
        <v>26</v>
      </c>
      <c r="Q91"/>
      <c r="R91"/>
      <c r="S91"/>
      <c r="T91"/>
      <c r="U91"/>
      <c r="V91"/>
    </row>
    <row r="92" spans="1:22" x14ac:dyDescent="0.25">
      <c r="A92" s="30">
        <v>2018</v>
      </c>
      <c r="B92" s="13">
        <v>11</v>
      </c>
      <c r="C92" s="1">
        <v>143</v>
      </c>
      <c r="D92" s="13">
        <v>1928</v>
      </c>
      <c r="E92" s="32">
        <f>PRODUCT(D92/C92)</f>
        <v>13.482517482517483</v>
      </c>
      <c r="F92" s="14">
        <v>73591</v>
      </c>
      <c r="G92" s="33">
        <f>PRODUCT(F92/C92)</f>
        <v>514.6223776223776</v>
      </c>
      <c r="H92" s="33"/>
      <c r="I92" s="13">
        <v>26</v>
      </c>
      <c r="Q92"/>
      <c r="R92"/>
      <c r="S92"/>
      <c r="T92"/>
      <c r="U92"/>
      <c r="V92"/>
    </row>
    <row r="93" spans="1:22" x14ac:dyDescent="0.25">
      <c r="A93" s="30">
        <v>2019</v>
      </c>
      <c r="B93" s="13">
        <v>11</v>
      </c>
      <c r="C93" s="1">
        <v>143</v>
      </c>
      <c r="D93" s="13">
        <v>1844</v>
      </c>
      <c r="E93" s="32">
        <v>12.895104895104895</v>
      </c>
      <c r="F93" s="14">
        <v>68740</v>
      </c>
      <c r="G93" s="33">
        <v>480.69930069930069</v>
      </c>
      <c r="H93" s="33"/>
      <c r="I93" s="14">
        <v>24</v>
      </c>
      <c r="Q93"/>
      <c r="R93"/>
      <c r="S93"/>
      <c r="T93"/>
      <c r="U93"/>
      <c r="V93"/>
    </row>
    <row r="94" spans="1:22" x14ac:dyDescent="0.25">
      <c r="A94" s="30">
        <v>2020</v>
      </c>
      <c r="B94" s="13">
        <v>12</v>
      </c>
      <c r="C94" s="1">
        <v>120</v>
      </c>
      <c r="D94" s="13">
        <v>1816</v>
      </c>
      <c r="E94" s="32">
        <f>PRODUCT(D94/C94)</f>
        <v>15.133333333333333</v>
      </c>
      <c r="F94" s="14">
        <v>49052</v>
      </c>
      <c r="G94" s="33">
        <f>PRODUCT(F94/C94)</f>
        <v>408.76666666666665</v>
      </c>
      <c r="H94" s="33"/>
      <c r="I94" s="14">
        <v>20</v>
      </c>
      <c r="Q94"/>
      <c r="R94"/>
      <c r="S94"/>
      <c r="T94"/>
      <c r="U94"/>
      <c r="V94"/>
    </row>
    <row r="95" spans="1:22" x14ac:dyDescent="0.25">
      <c r="A95" s="30">
        <v>2021</v>
      </c>
      <c r="B95" s="13">
        <v>13</v>
      </c>
      <c r="C95" s="1">
        <v>148</v>
      </c>
      <c r="D95" s="13">
        <v>2085</v>
      </c>
      <c r="E95" s="32">
        <v>14.087837837837839</v>
      </c>
      <c r="F95" s="14">
        <v>59221</v>
      </c>
      <c r="G95" s="33">
        <v>400.14189189189187</v>
      </c>
      <c r="H95" s="33"/>
      <c r="I95" s="14">
        <v>22</v>
      </c>
      <c r="Q95"/>
      <c r="R95"/>
      <c r="S95"/>
      <c r="T95"/>
      <c r="U95"/>
      <c r="V95"/>
    </row>
    <row r="96" spans="1:22" x14ac:dyDescent="0.25">
      <c r="A96" s="30">
        <v>2022</v>
      </c>
      <c r="B96" s="13">
        <v>12</v>
      </c>
      <c r="C96" s="1">
        <v>144</v>
      </c>
      <c r="D96" s="13">
        <v>1868</v>
      </c>
      <c r="E96" s="32">
        <v>12.972222222222221</v>
      </c>
      <c r="F96" s="14">
        <v>71205</v>
      </c>
      <c r="G96" s="33">
        <v>494.47916666666669</v>
      </c>
      <c r="H96" s="33"/>
      <c r="I96" s="14">
        <v>24</v>
      </c>
      <c r="Q96"/>
      <c r="R96"/>
      <c r="S96"/>
      <c r="T96"/>
      <c r="U96"/>
      <c r="V96"/>
    </row>
    <row r="97" spans="1:22" x14ac:dyDescent="0.25">
      <c r="A97" s="13">
        <v>2023</v>
      </c>
      <c r="B97" s="13">
        <v>12</v>
      </c>
      <c r="C97" s="13">
        <v>144</v>
      </c>
      <c r="D97" s="13">
        <v>1868</v>
      </c>
      <c r="E97" s="32">
        <f>PRODUCT(D97/C97)</f>
        <v>12.972222222222221</v>
      </c>
      <c r="F97" s="13">
        <v>95157</v>
      </c>
      <c r="G97" s="33">
        <f>PRODUCT(F97/C97)</f>
        <v>660.8125</v>
      </c>
      <c r="H97" s="33"/>
      <c r="I97" s="13">
        <v>24</v>
      </c>
      <c r="Q97"/>
      <c r="R97"/>
      <c r="S97"/>
      <c r="T97"/>
      <c r="U97"/>
      <c r="V97"/>
    </row>
    <row r="98" spans="1:22" ht="15.75" thickBot="1" x14ac:dyDescent="0.3">
      <c r="A98" s="35">
        <v>2024</v>
      </c>
      <c r="B98" s="16">
        <v>12</v>
      </c>
      <c r="C98" s="17">
        <v>144</v>
      </c>
      <c r="D98" s="16">
        <v>1756</v>
      </c>
      <c r="E98" s="36">
        <f>PRODUCT(D98/C98)</f>
        <v>12.194444444444445</v>
      </c>
      <c r="F98" s="18">
        <v>97096</v>
      </c>
      <c r="G98" s="33">
        <f>PRODUCT(F98/C98)</f>
        <v>674.27777777777783</v>
      </c>
      <c r="H98" s="37"/>
      <c r="I98" s="18">
        <v>24</v>
      </c>
      <c r="Q98"/>
      <c r="R98"/>
      <c r="S98"/>
      <c r="T98"/>
      <c r="U98"/>
      <c r="V98"/>
    </row>
    <row r="99" spans="1:22" thickBot="1" x14ac:dyDescent="0.25">
      <c r="A99" s="35" t="s">
        <v>45</v>
      </c>
      <c r="B99" s="16">
        <f>SUM(B29:B98)</f>
        <v>757</v>
      </c>
      <c r="C99" s="17">
        <f>SUM(C29:C98)</f>
        <v>6645</v>
      </c>
      <c r="D99" s="16">
        <f>SUM(D29:D98)</f>
        <v>111645</v>
      </c>
      <c r="E99" s="36">
        <f t="shared" ref="E99:E120" si="3">PRODUCT(D99/C99)</f>
        <v>16.80135440180587</v>
      </c>
      <c r="F99" s="16">
        <f>SUM(F29:F98)</f>
        <v>2733502</v>
      </c>
      <c r="G99" s="38"/>
      <c r="H99" s="37"/>
      <c r="I99" s="16"/>
      <c r="J99"/>
      <c r="K99"/>
      <c r="L99"/>
      <c r="M99"/>
      <c r="N99"/>
      <c r="O99"/>
      <c r="P99"/>
      <c r="Q99"/>
      <c r="R99"/>
      <c r="S99"/>
      <c r="T99"/>
      <c r="U99"/>
      <c r="V99"/>
    </row>
    <row r="100" spans="1:22" x14ac:dyDescent="0.25">
      <c r="A100" s="1"/>
      <c r="B100" s="1"/>
      <c r="C100" s="1"/>
      <c r="D100" s="1"/>
      <c r="E100" s="22"/>
      <c r="F100" s="1"/>
      <c r="G100" s="6"/>
      <c r="H100" s="6"/>
      <c r="I100" s="5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spans="1:22" ht="15.75" thickBot="1" x14ac:dyDescent="0.3">
      <c r="A101" s="1"/>
      <c r="B101" s="6"/>
      <c r="C101" s="1"/>
      <c r="D101" s="1"/>
      <c r="E101" s="1"/>
      <c r="F101" s="1"/>
      <c r="G101" s="6"/>
      <c r="H101" s="6"/>
      <c r="I101" s="5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spans="1:22" ht="21" thickBot="1" x14ac:dyDescent="0.35">
      <c r="A102" s="112" t="s">
        <v>59</v>
      </c>
      <c r="B102" s="39"/>
      <c r="C102" s="40"/>
      <c r="D102" s="26"/>
      <c r="E102" s="40"/>
      <c r="F102" s="26"/>
      <c r="G102" s="28"/>
      <c r="H102" s="6"/>
      <c r="I102" s="5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spans="1:22" ht="15.75" thickBot="1" x14ac:dyDescent="0.3">
      <c r="A103" s="29" t="s">
        <v>40</v>
      </c>
      <c r="B103" s="10" t="s">
        <v>41</v>
      </c>
      <c r="C103" s="11" t="s">
        <v>42</v>
      </c>
      <c r="D103" s="10" t="s">
        <v>43</v>
      </c>
      <c r="E103" s="11" t="s">
        <v>44</v>
      </c>
      <c r="F103" s="10" t="s">
        <v>47</v>
      </c>
      <c r="G103" s="12" t="s">
        <v>44</v>
      </c>
      <c r="I103" s="5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spans="1:22" ht="14.25" x14ac:dyDescent="0.2">
      <c r="A104" s="30">
        <v>1931</v>
      </c>
      <c r="B104" s="13">
        <v>2</v>
      </c>
      <c r="C104" s="1">
        <v>1</v>
      </c>
      <c r="D104" s="13">
        <v>8</v>
      </c>
      <c r="E104" s="22">
        <f>PRODUCT(D104/C104)</f>
        <v>8</v>
      </c>
      <c r="F104" s="13">
        <v>200</v>
      </c>
      <c r="G104" s="33">
        <f t="shared" ref="G104:G122" si="4">PRODUCT(F104/C104)</f>
        <v>200</v>
      </c>
      <c r="I104" s="6" t="s">
        <v>139</v>
      </c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spans="1:22" ht="14.25" x14ac:dyDescent="0.2">
      <c r="A105" s="30">
        <v>1932</v>
      </c>
      <c r="B105" s="13">
        <v>2</v>
      </c>
      <c r="C105" s="1">
        <v>1</v>
      </c>
      <c r="D105" s="13">
        <v>18</v>
      </c>
      <c r="E105" s="22">
        <f t="shared" ref="E105:E126" si="5">PRODUCT(D105/C105)</f>
        <v>18</v>
      </c>
      <c r="F105" s="13" t="s">
        <v>137</v>
      </c>
      <c r="G105" s="33" t="e">
        <f t="shared" si="4"/>
        <v>#VALUE!</v>
      </c>
      <c r="I105" s="6" t="s">
        <v>139</v>
      </c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spans="1:22" ht="14.25" x14ac:dyDescent="0.2">
      <c r="A106" s="30">
        <v>1933</v>
      </c>
      <c r="B106" s="13">
        <v>2</v>
      </c>
      <c r="C106" s="1">
        <v>2</v>
      </c>
      <c r="D106" s="13">
        <v>31</v>
      </c>
      <c r="E106" s="22">
        <f t="shared" si="5"/>
        <v>15.5</v>
      </c>
      <c r="F106" s="13" t="s">
        <v>137</v>
      </c>
      <c r="G106" s="33" t="e">
        <f t="shared" si="4"/>
        <v>#VALUE!</v>
      </c>
      <c r="I106" s="6" t="s">
        <v>140</v>
      </c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spans="1:22" ht="14.25" x14ac:dyDescent="0.2">
      <c r="A107" s="30">
        <v>1934</v>
      </c>
      <c r="B107" s="13">
        <v>2</v>
      </c>
      <c r="C107" s="1">
        <v>1</v>
      </c>
      <c r="D107" s="13">
        <v>6</v>
      </c>
      <c r="E107" s="22">
        <f t="shared" si="5"/>
        <v>6</v>
      </c>
      <c r="F107" s="13" t="s">
        <v>137</v>
      </c>
      <c r="G107" s="33" t="e">
        <f t="shared" si="4"/>
        <v>#VALUE!</v>
      </c>
      <c r="I107" s="6" t="s">
        <v>139</v>
      </c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spans="1:22" ht="14.25" x14ac:dyDescent="0.2">
      <c r="A108" s="30">
        <v>1935</v>
      </c>
      <c r="B108" s="13">
        <v>2</v>
      </c>
      <c r="C108" s="1">
        <v>1</v>
      </c>
      <c r="D108" s="13">
        <v>8</v>
      </c>
      <c r="E108" s="22">
        <f t="shared" si="5"/>
        <v>8</v>
      </c>
      <c r="F108" s="13" t="s">
        <v>137</v>
      </c>
      <c r="G108" s="33" t="e">
        <f t="shared" si="4"/>
        <v>#VALUE!</v>
      </c>
      <c r="I108" s="6" t="s">
        <v>139</v>
      </c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spans="1:22" ht="14.25" x14ac:dyDescent="0.2">
      <c r="A109" s="30">
        <v>1936</v>
      </c>
      <c r="B109" s="13">
        <v>2</v>
      </c>
      <c r="C109" s="1">
        <v>1</v>
      </c>
      <c r="D109" s="13">
        <v>3</v>
      </c>
      <c r="E109" s="22">
        <f t="shared" si="5"/>
        <v>3</v>
      </c>
      <c r="F109" s="13" t="s">
        <v>137</v>
      </c>
      <c r="G109" s="33" t="e">
        <f t="shared" si="4"/>
        <v>#VALUE!</v>
      </c>
      <c r="I109" s="6" t="s">
        <v>139</v>
      </c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spans="1:22" ht="14.25" x14ac:dyDescent="0.2">
      <c r="A110" s="30">
        <v>1937</v>
      </c>
      <c r="B110" s="13">
        <v>2</v>
      </c>
      <c r="C110" s="1">
        <v>1</v>
      </c>
      <c r="D110" s="13">
        <v>8</v>
      </c>
      <c r="E110" s="22">
        <f t="shared" si="5"/>
        <v>8</v>
      </c>
      <c r="F110" s="13" t="s">
        <v>137</v>
      </c>
      <c r="G110" s="33" t="e">
        <f t="shared" si="4"/>
        <v>#VALUE!</v>
      </c>
      <c r="I110" s="6" t="s">
        <v>139</v>
      </c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spans="1:22" ht="14.25" x14ac:dyDescent="0.2">
      <c r="A111" s="30">
        <v>1938</v>
      </c>
      <c r="B111" s="13">
        <v>3</v>
      </c>
      <c r="C111" s="1">
        <v>3</v>
      </c>
      <c r="D111" s="13">
        <v>30</v>
      </c>
      <c r="E111" s="22">
        <f t="shared" si="5"/>
        <v>10</v>
      </c>
      <c r="F111" s="13" t="s">
        <v>137</v>
      </c>
      <c r="G111" s="33" t="e">
        <f t="shared" si="4"/>
        <v>#VALUE!</v>
      </c>
      <c r="I111" s="6" t="s">
        <v>141</v>
      </c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spans="1:22" ht="14.25" x14ac:dyDescent="0.2">
      <c r="A112" s="30">
        <v>1939</v>
      </c>
      <c r="B112" s="13">
        <v>2</v>
      </c>
      <c r="C112" s="1">
        <v>1</v>
      </c>
      <c r="D112" s="13">
        <v>3</v>
      </c>
      <c r="E112" s="22">
        <f t="shared" si="5"/>
        <v>3</v>
      </c>
      <c r="F112" s="13" t="s">
        <v>137</v>
      </c>
      <c r="G112" s="33" t="e">
        <f t="shared" si="4"/>
        <v>#VALUE!</v>
      </c>
      <c r="I112" s="6" t="s">
        <v>139</v>
      </c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spans="1:22" ht="14.25" x14ac:dyDescent="0.2">
      <c r="A113" s="30">
        <v>1940</v>
      </c>
      <c r="B113" s="13">
        <v>2</v>
      </c>
      <c r="C113" s="1">
        <v>1</v>
      </c>
      <c r="D113" s="13">
        <v>10</v>
      </c>
      <c r="E113" s="22">
        <f t="shared" si="5"/>
        <v>10</v>
      </c>
      <c r="F113" s="13" t="s">
        <v>137</v>
      </c>
      <c r="G113" s="33" t="e">
        <f t="shared" si="4"/>
        <v>#VALUE!</v>
      </c>
      <c r="I113" s="6" t="s">
        <v>139</v>
      </c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spans="1:22" ht="14.25" x14ac:dyDescent="0.2">
      <c r="A114" s="30">
        <v>1946</v>
      </c>
      <c r="B114" s="13">
        <v>2</v>
      </c>
      <c r="C114" s="1">
        <v>2</v>
      </c>
      <c r="D114" s="13">
        <v>31</v>
      </c>
      <c r="E114" s="22">
        <f t="shared" si="5"/>
        <v>15.5</v>
      </c>
      <c r="F114" s="13" t="s">
        <v>137</v>
      </c>
      <c r="G114" s="33" t="e">
        <f t="shared" si="4"/>
        <v>#VALUE!</v>
      </c>
      <c r="I114" s="6" t="s">
        <v>140</v>
      </c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spans="1:22" ht="14.25" x14ac:dyDescent="0.2">
      <c r="A115" s="30">
        <v>1947</v>
      </c>
      <c r="B115" s="13">
        <v>2</v>
      </c>
      <c r="C115" s="1">
        <v>2</v>
      </c>
      <c r="D115" s="13">
        <v>22</v>
      </c>
      <c r="E115" s="22">
        <f t="shared" si="5"/>
        <v>11</v>
      </c>
      <c r="F115" s="13" t="s">
        <v>137</v>
      </c>
      <c r="G115" s="33" t="e">
        <f t="shared" si="4"/>
        <v>#VALUE!</v>
      </c>
      <c r="I115" s="6" t="s">
        <v>140</v>
      </c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spans="1:22" ht="14.25" x14ac:dyDescent="0.2">
      <c r="A116" s="30">
        <v>1948</v>
      </c>
      <c r="B116" s="13">
        <v>2</v>
      </c>
      <c r="C116" s="1">
        <v>2</v>
      </c>
      <c r="D116" s="13">
        <v>29</v>
      </c>
      <c r="E116" s="22">
        <f t="shared" si="5"/>
        <v>14.5</v>
      </c>
      <c r="F116" s="13">
        <v>700</v>
      </c>
      <c r="G116" s="33">
        <f t="shared" si="4"/>
        <v>350</v>
      </c>
      <c r="I116" s="6" t="s">
        <v>140</v>
      </c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spans="1:22" ht="14.25" x14ac:dyDescent="0.2">
      <c r="A117" s="30">
        <v>1949</v>
      </c>
      <c r="B117" s="13">
        <v>2</v>
      </c>
      <c r="C117" s="1">
        <v>2</v>
      </c>
      <c r="D117" s="13">
        <v>38</v>
      </c>
      <c r="E117" s="22">
        <f t="shared" si="5"/>
        <v>19</v>
      </c>
      <c r="F117" s="13">
        <v>400</v>
      </c>
      <c r="G117" s="33">
        <f t="shared" si="4"/>
        <v>200</v>
      </c>
      <c r="I117" s="6" t="s">
        <v>140</v>
      </c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spans="1:22" ht="14.25" x14ac:dyDescent="0.2">
      <c r="A118" s="30">
        <v>1950</v>
      </c>
      <c r="B118" s="13">
        <v>2</v>
      </c>
      <c r="C118" s="1">
        <v>2</v>
      </c>
      <c r="D118" s="13">
        <v>28</v>
      </c>
      <c r="E118" s="22">
        <f t="shared" si="5"/>
        <v>14</v>
      </c>
      <c r="F118" s="13">
        <v>300</v>
      </c>
      <c r="G118" s="33">
        <f t="shared" si="4"/>
        <v>150</v>
      </c>
      <c r="I118" s="6" t="s">
        <v>140</v>
      </c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spans="1:22" ht="14.25" x14ac:dyDescent="0.2">
      <c r="A119" s="30">
        <v>1951</v>
      </c>
      <c r="B119" s="13">
        <v>2</v>
      </c>
      <c r="C119" s="1">
        <v>2</v>
      </c>
      <c r="D119" s="13">
        <v>27</v>
      </c>
      <c r="E119" s="22">
        <f t="shared" si="5"/>
        <v>13.5</v>
      </c>
      <c r="F119" s="13" t="s">
        <v>137</v>
      </c>
      <c r="G119" s="33" t="e">
        <f t="shared" si="4"/>
        <v>#VALUE!</v>
      </c>
      <c r="I119" s="6" t="s">
        <v>140</v>
      </c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spans="1:22" ht="14.25" x14ac:dyDescent="0.2">
      <c r="A120" s="30">
        <v>1952</v>
      </c>
      <c r="B120" s="13">
        <v>2</v>
      </c>
      <c r="C120" s="1">
        <v>2</v>
      </c>
      <c r="D120" s="13">
        <v>39</v>
      </c>
      <c r="E120" s="22">
        <f t="shared" si="5"/>
        <v>19.5</v>
      </c>
      <c r="F120" s="13">
        <v>500</v>
      </c>
      <c r="G120" s="33">
        <f t="shared" si="4"/>
        <v>250</v>
      </c>
      <c r="I120" s="6" t="s">
        <v>140</v>
      </c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spans="1:22" ht="14.25" x14ac:dyDescent="0.2">
      <c r="A121" s="30">
        <v>1953</v>
      </c>
      <c r="B121" s="13">
        <v>2</v>
      </c>
      <c r="C121" s="1">
        <v>2</v>
      </c>
      <c r="D121" s="13">
        <v>19</v>
      </c>
      <c r="E121" s="22">
        <f t="shared" si="5"/>
        <v>9.5</v>
      </c>
      <c r="F121" s="13">
        <v>600</v>
      </c>
      <c r="G121" s="33">
        <f t="shared" si="4"/>
        <v>300</v>
      </c>
      <c r="I121" s="6" t="s">
        <v>140</v>
      </c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spans="1:22" ht="14.25" x14ac:dyDescent="0.2">
      <c r="A122" s="30">
        <v>1954</v>
      </c>
      <c r="B122" s="13">
        <v>2</v>
      </c>
      <c r="C122" s="1">
        <v>2</v>
      </c>
      <c r="D122" s="13">
        <v>29</v>
      </c>
      <c r="E122" s="22">
        <f t="shared" si="5"/>
        <v>14.5</v>
      </c>
      <c r="F122" s="13" t="s">
        <v>137</v>
      </c>
      <c r="G122" s="33" t="e">
        <f t="shared" si="4"/>
        <v>#VALUE!</v>
      </c>
      <c r="I122" s="6" t="s">
        <v>140</v>
      </c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spans="1:22" ht="14.25" x14ac:dyDescent="0.2">
      <c r="A123" s="30" t="s">
        <v>142</v>
      </c>
      <c r="B123" s="13"/>
      <c r="C123" s="1"/>
      <c r="D123" s="13"/>
      <c r="E123" s="22"/>
      <c r="F123" s="13"/>
      <c r="G123" s="33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spans="1:22" ht="14.25" x14ac:dyDescent="0.2">
      <c r="A124" s="30">
        <v>1960</v>
      </c>
      <c r="B124" s="13">
        <v>2</v>
      </c>
      <c r="C124" s="1">
        <v>1</v>
      </c>
      <c r="D124" s="13">
        <v>17</v>
      </c>
      <c r="E124" s="22">
        <f>PRODUCT(D124/C124)</f>
        <v>17</v>
      </c>
      <c r="F124" s="13" t="s">
        <v>137</v>
      </c>
      <c r="G124" s="33" t="e">
        <f>PRODUCT(F124/C124)</f>
        <v>#VALUE!</v>
      </c>
      <c r="I124" s="6" t="s">
        <v>60</v>
      </c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spans="1:22" ht="14.25" x14ac:dyDescent="0.2">
      <c r="A125" s="30" t="s">
        <v>142</v>
      </c>
      <c r="B125" s="13"/>
      <c r="C125" s="1"/>
      <c r="D125" s="13"/>
      <c r="E125" s="22"/>
      <c r="F125" s="13"/>
      <c r="G125" s="33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spans="1:22" ht="14.25" x14ac:dyDescent="0.2">
      <c r="A126" s="30">
        <v>1964</v>
      </c>
      <c r="B126" s="13">
        <v>2</v>
      </c>
      <c r="C126" s="1">
        <v>2</v>
      </c>
      <c r="D126" s="13">
        <v>63</v>
      </c>
      <c r="E126" s="22">
        <f t="shared" si="5"/>
        <v>31.5</v>
      </c>
      <c r="F126" s="13" t="s">
        <v>137</v>
      </c>
      <c r="G126" s="33" t="e">
        <f>PRODUCT(F126/C126)</f>
        <v>#VALUE!</v>
      </c>
      <c r="I126" s="6" t="s">
        <v>113</v>
      </c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spans="1:22" ht="14.25" x14ac:dyDescent="0.2">
      <c r="A127" s="30" t="s">
        <v>142</v>
      </c>
      <c r="B127" s="13"/>
      <c r="C127" s="1"/>
      <c r="D127" s="13"/>
      <c r="E127" s="22"/>
      <c r="F127" s="13"/>
      <c r="G127" s="33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spans="1:22" ht="14.25" x14ac:dyDescent="0.2">
      <c r="A128" s="30">
        <v>1967</v>
      </c>
      <c r="B128" s="13">
        <v>2</v>
      </c>
      <c r="C128" s="1">
        <v>1</v>
      </c>
      <c r="D128" s="13">
        <v>18</v>
      </c>
      <c r="E128" s="22">
        <f>PRODUCT(D128/C128)</f>
        <v>18</v>
      </c>
      <c r="F128" s="13" t="s">
        <v>137</v>
      </c>
      <c r="G128" s="33" t="e">
        <f>PRODUCT(F128/C128)</f>
        <v>#VALUE!</v>
      </c>
      <c r="I128" s="6" t="s">
        <v>60</v>
      </c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spans="1:22" ht="14.25" x14ac:dyDescent="0.2">
      <c r="A129" s="30" t="s">
        <v>142</v>
      </c>
      <c r="B129" s="13"/>
      <c r="C129" s="1"/>
      <c r="D129" s="13"/>
      <c r="E129" s="22"/>
      <c r="F129" s="13"/>
      <c r="G129" s="33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spans="1:22" ht="14.25" x14ac:dyDescent="0.2">
      <c r="A130" s="30">
        <v>1971</v>
      </c>
      <c r="B130" s="13">
        <v>2</v>
      </c>
      <c r="C130" s="1">
        <v>1</v>
      </c>
      <c r="D130" s="13">
        <v>30</v>
      </c>
      <c r="E130" s="22">
        <f>PRODUCT(D130/C130)</f>
        <v>30</v>
      </c>
      <c r="F130" s="13" t="s">
        <v>137</v>
      </c>
      <c r="G130" s="33" t="e">
        <f>PRODUCT(F130/C130)</f>
        <v>#VALUE!</v>
      </c>
      <c r="I130" s="6" t="s">
        <v>60</v>
      </c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spans="1:22" ht="14.25" x14ac:dyDescent="0.2">
      <c r="A131" s="30" t="s">
        <v>142</v>
      </c>
      <c r="B131" s="13"/>
      <c r="C131" s="1"/>
      <c r="D131" s="13"/>
      <c r="E131" s="22"/>
      <c r="F131" s="13"/>
      <c r="G131" s="33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spans="1:22" ht="14.25" x14ac:dyDescent="0.2">
      <c r="A132" s="30">
        <v>1975</v>
      </c>
      <c r="B132" s="13">
        <v>4</v>
      </c>
      <c r="C132" s="1">
        <v>8</v>
      </c>
      <c r="D132" s="13">
        <v>70</v>
      </c>
      <c r="E132" s="22">
        <f>PRODUCT(D132/C132)</f>
        <v>8.75</v>
      </c>
      <c r="F132" s="13" t="s">
        <v>137</v>
      </c>
      <c r="G132" s="33" t="e">
        <f t="shared" ref="G132:G135" si="6">PRODUCT(F132/C132)</f>
        <v>#VALUE!</v>
      </c>
      <c r="I132" s="6" t="s">
        <v>143</v>
      </c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spans="1:22" ht="14.25" x14ac:dyDescent="0.2">
      <c r="A133" s="30">
        <v>1976</v>
      </c>
      <c r="B133" s="13">
        <v>4</v>
      </c>
      <c r="C133" s="1">
        <v>12</v>
      </c>
      <c r="D133" s="13">
        <v>188</v>
      </c>
      <c r="E133" s="22">
        <f>PRODUCT(D133/C133)</f>
        <v>15.666666666666666</v>
      </c>
      <c r="F133" s="13" t="s">
        <v>137</v>
      </c>
      <c r="G133" s="33" t="e">
        <f t="shared" si="6"/>
        <v>#VALUE!</v>
      </c>
      <c r="I133" s="6" t="s">
        <v>143</v>
      </c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spans="1:22" ht="14.25" x14ac:dyDescent="0.2">
      <c r="A134" s="30">
        <v>1977</v>
      </c>
      <c r="B134" s="13">
        <v>4</v>
      </c>
      <c r="C134" s="1">
        <v>12</v>
      </c>
      <c r="D134" s="13">
        <v>206</v>
      </c>
      <c r="E134" s="22">
        <f>PRODUCT(D134/C134)</f>
        <v>17.166666666666668</v>
      </c>
      <c r="F134" s="13" t="s">
        <v>137</v>
      </c>
      <c r="G134" s="33" t="e">
        <f t="shared" si="6"/>
        <v>#VALUE!</v>
      </c>
      <c r="I134" s="6" t="s">
        <v>143</v>
      </c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spans="1:22" ht="14.25" x14ac:dyDescent="0.2">
      <c r="A135" s="30">
        <v>1978</v>
      </c>
      <c r="B135" s="13">
        <v>4</v>
      </c>
      <c r="C135" s="1">
        <v>12</v>
      </c>
      <c r="D135" s="13">
        <v>211</v>
      </c>
      <c r="E135" s="22">
        <f t="shared" ref="E135:E177" si="7">PRODUCT(D135/C135)</f>
        <v>17.583333333333332</v>
      </c>
      <c r="F135" s="13" t="s">
        <v>137</v>
      </c>
      <c r="G135" s="33" t="e">
        <f t="shared" si="6"/>
        <v>#VALUE!</v>
      </c>
      <c r="I135" s="6" t="s">
        <v>143</v>
      </c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spans="1:22" ht="14.25" x14ac:dyDescent="0.2">
      <c r="A136" s="30">
        <v>1979</v>
      </c>
      <c r="B136" s="13">
        <v>4</v>
      </c>
      <c r="C136" s="1">
        <v>12</v>
      </c>
      <c r="D136" s="13">
        <v>230</v>
      </c>
      <c r="E136" s="22">
        <f t="shared" si="7"/>
        <v>19.166666666666668</v>
      </c>
      <c r="F136" s="13" t="s">
        <v>137</v>
      </c>
      <c r="G136" s="33" t="e">
        <f>PRODUCT(F136/C136)</f>
        <v>#VALUE!</v>
      </c>
      <c r="I136" s="6" t="s">
        <v>143</v>
      </c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spans="1:22" ht="14.25" x14ac:dyDescent="0.2">
      <c r="A137" s="30">
        <v>1980</v>
      </c>
      <c r="B137" s="13">
        <v>4</v>
      </c>
      <c r="C137" s="1">
        <v>12</v>
      </c>
      <c r="D137" s="13">
        <v>177</v>
      </c>
      <c r="E137" s="22">
        <f t="shared" si="7"/>
        <v>14.75</v>
      </c>
      <c r="F137" s="13" t="s">
        <v>137</v>
      </c>
      <c r="G137" s="33" t="e">
        <f>PRODUCT(F137/C137)</f>
        <v>#VALUE!</v>
      </c>
      <c r="H137" s="44"/>
      <c r="I137" s="6" t="s">
        <v>143</v>
      </c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spans="1:22" x14ac:dyDescent="0.25">
      <c r="A138" s="30" t="s">
        <v>144</v>
      </c>
      <c r="B138" s="13"/>
      <c r="C138" s="1"/>
      <c r="D138" s="13"/>
      <c r="E138" s="1"/>
      <c r="F138" s="13"/>
      <c r="G138" s="14"/>
      <c r="I138" s="5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spans="1:22" ht="14.25" x14ac:dyDescent="0.2">
      <c r="A139" s="30">
        <v>1987</v>
      </c>
      <c r="B139" s="13">
        <v>2</v>
      </c>
      <c r="C139" s="1">
        <v>2</v>
      </c>
      <c r="D139" s="13">
        <v>31</v>
      </c>
      <c r="E139" s="22">
        <f t="shared" si="7"/>
        <v>15.5</v>
      </c>
      <c r="F139" s="13">
        <v>2705</v>
      </c>
      <c r="G139" s="33">
        <f t="shared" ref="G139:G161" si="8">PRODUCT(F139/C139)</f>
        <v>1352.5</v>
      </c>
      <c r="H139" s="44"/>
      <c r="I139" s="6" t="s">
        <v>140</v>
      </c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spans="1:22" ht="14.25" x14ac:dyDescent="0.2">
      <c r="A140" s="30">
        <v>1988</v>
      </c>
      <c r="B140" s="13">
        <v>2</v>
      </c>
      <c r="C140" s="1">
        <v>2</v>
      </c>
      <c r="D140" s="13">
        <v>26</v>
      </c>
      <c r="E140" s="22">
        <f t="shared" si="7"/>
        <v>13</v>
      </c>
      <c r="F140" s="13">
        <v>2530</v>
      </c>
      <c r="G140" s="33">
        <f t="shared" si="8"/>
        <v>1265</v>
      </c>
      <c r="H140" s="44"/>
      <c r="I140" s="6" t="s">
        <v>140</v>
      </c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spans="1:22" ht="14.25" x14ac:dyDescent="0.2">
      <c r="A141" s="30">
        <v>1989</v>
      </c>
      <c r="B141" s="13">
        <v>4</v>
      </c>
      <c r="C141" s="1">
        <v>8</v>
      </c>
      <c r="D141" s="13">
        <v>133</v>
      </c>
      <c r="E141" s="22">
        <f t="shared" si="7"/>
        <v>16.625</v>
      </c>
      <c r="F141" s="13">
        <v>10001</v>
      </c>
      <c r="G141" s="33">
        <f t="shared" si="8"/>
        <v>1250.125</v>
      </c>
      <c r="H141" s="44"/>
      <c r="I141" s="6" t="s">
        <v>145</v>
      </c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spans="1:22" ht="14.25" x14ac:dyDescent="0.2">
      <c r="A142" s="30">
        <v>1990</v>
      </c>
      <c r="B142" s="13">
        <v>4</v>
      </c>
      <c r="C142" s="1">
        <v>9</v>
      </c>
      <c r="D142" s="13">
        <v>157</v>
      </c>
      <c r="E142" s="22">
        <f t="shared" si="7"/>
        <v>17.444444444444443</v>
      </c>
      <c r="F142" s="13">
        <v>15770</v>
      </c>
      <c r="G142" s="33">
        <f t="shared" si="8"/>
        <v>1752.2222222222222</v>
      </c>
      <c r="H142" s="44"/>
      <c r="I142" s="6" t="s">
        <v>145</v>
      </c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spans="1:22" ht="14.25" x14ac:dyDescent="0.2">
      <c r="A143" s="30">
        <v>1991</v>
      </c>
      <c r="B143" s="13">
        <v>6</v>
      </c>
      <c r="C143" s="1">
        <v>14</v>
      </c>
      <c r="D143" s="13">
        <v>221</v>
      </c>
      <c r="E143" s="22">
        <f t="shared" si="7"/>
        <v>15.785714285714286</v>
      </c>
      <c r="F143" s="13">
        <v>20049</v>
      </c>
      <c r="G143" s="33">
        <f t="shared" si="8"/>
        <v>1432.0714285714287</v>
      </c>
      <c r="H143" s="44"/>
      <c r="I143" s="6" t="s">
        <v>146</v>
      </c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spans="1:22" ht="14.25" x14ac:dyDescent="0.2">
      <c r="A144" s="30">
        <v>1992</v>
      </c>
      <c r="B144" s="13">
        <v>8</v>
      </c>
      <c r="C144" s="1">
        <v>17</v>
      </c>
      <c r="D144" s="13">
        <v>257</v>
      </c>
      <c r="E144" s="22">
        <f t="shared" si="7"/>
        <v>15.117647058823529</v>
      </c>
      <c r="F144" s="13">
        <v>21968</v>
      </c>
      <c r="G144" s="33">
        <f t="shared" si="8"/>
        <v>1292.2352941176471</v>
      </c>
      <c r="H144" s="44"/>
      <c r="I144" s="6" t="s">
        <v>147</v>
      </c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spans="1:22" ht="14.25" x14ac:dyDescent="0.2">
      <c r="A145" s="30">
        <v>1993</v>
      </c>
      <c r="B145" s="13">
        <v>8</v>
      </c>
      <c r="C145" s="1">
        <v>19</v>
      </c>
      <c r="D145" s="13">
        <v>262</v>
      </c>
      <c r="E145" s="22">
        <f t="shared" si="7"/>
        <v>13.789473684210526</v>
      </c>
      <c r="F145" s="13">
        <v>24348</v>
      </c>
      <c r="G145" s="33">
        <f t="shared" si="8"/>
        <v>1281.4736842105262</v>
      </c>
      <c r="H145" s="44"/>
      <c r="I145" s="6" t="s">
        <v>147</v>
      </c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spans="1:22" ht="14.25" x14ac:dyDescent="0.2">
      <c r="A146" s="30">
        <v>1994</v>
      </c>
      <c r="B146" s="13">
        <v>8</v>
      </c>
      <c r="C146" s="1">
        <v>22</v>
      </c>
      <c r="D146" s="13">
        <v>345</v>
      </c>
      <c r="E146" s="22">
        <f t="shared" si="7"/>
        <v>15.681818181818182</v>
      </c>
      <c r="F146" s="13">
        <v>24174</v>
      </c>
      <c r="G146" s="33">
        <f t="shared" si="8"/>
        <v>1098.8181818181818</v>
      </c>
      <c r="H146" s="44"/>
      <c r="I146" s="6" t="s">
        <v>147</v>
      </c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spans="1:22" ht="14.25" x14ac:dyDescent="0.2">
      <c r="A147" s="30">
        <v>1995</v>
      </c>
      <c r="B147" s="13">
        <v>8</v>
      </c>
      <c r="C147" s="1">
        <v>27</v>
      </c>
      <c r="D147" s="13">
        <v>396</v>
      </c>
      <c r="E147" s="22">
        <f t="shared" si="7"/>
        <v>14.666666666666666</v>
      </c>
      <c r="F147" s="13">
        <v>30238</v>
      </c>
      <c r="G147" s="33">
        <f t="shared" si="8"/>
        <v>1119.9259259259259</v>
      </c>
      <c r="H147" s="44"/>
      <c r="I147" s="6" t="s">
        <v>147</v>
      </c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spans="1:22" ht="14.25" x14ac:dyDescent="0.2">
      <c r="A148" s="30">
        <v>1996</v>
      </c>
      <c r="B148" s="13">
        <v>8</v>
      </c>
      <c r="C148" s="1">
        <v>32</v>
      </c>
      <c r="D148" s="13">
        <v>498</v>
      </c>
      <c r="E148" s="22">
        <f t="shared" si="7"/>
        <v>15.5625</v>
      </c>
      <c r="F148" s="13" t="s">
        <v>137</v>
      </c>
      <c r="G148" s="33" t="e">
        <f t="shared" si="8"/>
        <v>#VALUE!</v>
      </c>
      <c r="H148" s="44"/>
      <c r="I148" s="6" t="s">
        <v>147</v>
      </c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spans="1:22" ht="14.25" x14ac:dyDescent="0.2">
      <c r="A149" s="30">
        <v>1997</v>
      </c>
      <c r="B149" s="13">
        <v>8</v>
      </c>
      <c r="C149" s="1">
        <v>31</v>
      </c>
      <c r="D149" s="13">
        <v>464</v>
      </c>
      <c r="E149" s="22">
        <f t="shared" si="7"/>
        <v>14.96774193548387</v>
      </c>
      <c r="F149" s="13" t="s">
        <v>137</v>
      </c>
      <c r="G149" s="33" t="e">
        <f t="shared" si="8"/>
        <v>#VALUE!</v>
      </c>
      <c r="H149" s="44"/>
      <c r="I149" s="6" t="s">
        <v>147</v>
      </c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spans="1:22" ht="14.25" x14ac:dyDescent="0.2">
      <c r="A150" s="30">
        <v>1998</v>
      </c>
      <c r="B150" s="13">
        <v>8</v>
      </c>
      <c r="C150" s="1">
        <v>30</v>
      </c>
      <c r="D150" s="13">
        <v>367</v>
      </c>
      <c r="E150" s="22">
        <f t="shared" si="7"/>
        <v>12.233333333333333</v>
      </c>
      <c r="F150" s="13" t="s">
        <v>137</v>
      </c>
      <c r="G150" s="33" t="e">
        <f t="shared" si="8"/>
        <v>#VALUE!</v>
      </c>
      <c r="H150" s="44"/>
      <c r="I150" s="6" t="s">
        <v>147</v>
      </c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spans="1:22" ht="14.25" x14ac:dyDescent="0.2">
      <c r="A151" s="30">
        <v>1999</v>
      </c>
      <c r="B151" s="13">
        <v>8</v>
      </c>
      <c r="C151" s="1">
        <v>25</v>
      </c>
      <c r="D151" s="13">
        <v>319</v>
      </c>
      <c r="E151" s="22">
        <f t="shared" si="7"/>
        <v>12.76</v>
      </c>
      <c r="F151" s="13" t="s">
        <v>137</v>
      </c>
      <c r="G151" s="33" t="e">
        <f t="shared" si="8"/>
        <v>#VALUE!</v>
      </c>
      <c r="H151" s="44"/>
      <c r="I151" s="6" t="s">
        <v>147</v>
      </c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spans="1:22" ht="14.25" x14ac:dyDescent="0.2">
      <c r="A152" s="30">
        <v>2000</v>
      </c>
      <c r="B152" s="13">
        <v>8</v>
      </c>
      <c r="C152" s="13">
        <v>30</v>
      </c>
      <c r="D152" s="14">
        <v>401</v>
      </c>
      <c r="E152" s="22">
        <f t="shared" si="7"/>
        <v>13.366666666666667</v>
      </c>
      <c r="F152" s="13">
        <v>24500</v>
      </c>
      <c r="G152" s="33">
        <f t="shared" si="8"/>
        <v>816.66666666666663</v>
      </c>
      <c r="H152" s="44"/>
      <c r="I152" s="6" t="s">
        <v>147</v>
      </c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spans="1:22" ht="14.25" x14ac:dyDescent="0.2">
      <c r="A153" s="30">
        <v>2001</v>
      </c>
      <c r="B153" s="13">
        <v>8</v>
      </c>
      <c r="C153" s="13">
        <v>26</v>
      </c>
      <c r="D153" s="14">
        <v>359</v>
      </c>
      <c r="E153" s="22">
        <f t="shared" si="7"/>
        <v>13.807692307692308</v>
      </c>
      <c r="F153" s="13">
        <v>22578</v>
      </c>
      <c r="G153" s="33">
        <f t="shared" si="8"/>
        <v>868.38461538461536</v>
      </c>
      <c r="H153" s="44"/>
      <c r="I153" s="6" t="s">
        <v>147</v>
      </c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spans="1:22" ht="14.25" x14ac:dyDescent="0.2">
      <c r="A154" s="30">
        <v>2002</v>
      </c>
      <c r="B154" s="13">
        <v>8</v>
      </c>
      <c r="C154" s="14">
        <v>28</v>
      </c>
      <c r="D154" s="13">
        <v>398</v>
      </c>
      <c r="E154" s="22">
        <f t="shared" si="7"/>
        <v>14.214285714285714</v>
      </c>
      <c r="F154" s="13">
        <v>26630</v>
      </c>
      <c r="G154" s="33">
        <f t="shared" si="8"/>
        <v>951.07142857142856</v>
      </c>
      <c r="H154" s="44"/>
      <c r="I154" s="6" t="s">
        <v>147</v>
      </c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spans="1:22" ht="14.25" x14ac:dyDescent="0.2">
      <c r="A155" s="30">
        <v>2003</v>
      </c>
      <c r="B155" s="13">
        <v>8</v>
      </c>
      <c r="C155" s="14">
        <v>34</v>
      </c>
      <c r="D155" s="13">
        <v>440</v>
      </c>
      <c r="E155" s="22">
        <f t="shared" si="7"/>
        <v>12.941176470588236</v>
      </c>
      <c r="F155" s="13">
        <v>26182</v>
      </c>
      <c r="G155" s="33">
        <f t="shared" si="8"/>
        <v>770.05882352941171</v>
      </c>
      <c r="H155" s="44"/>
      <c r="I155" s="6" t="s">
        <v>147</v>
      </c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spans="1:22" ht="14.25" x14ac:dyDescent="0.2">
      <c r="A156" s="30">
        <v>2004</v>
      </c>
      <c r="B156" s="13">
        <v>8</v>
      </c>
      <c r="C156" s="14">
        <v>40</v>
      </c>
      <c r="D156" s="13">
        <v>497</v>
      </c>
      <c r="E156" s="22">
        <f t="shared" si="7"/>
        <v>12.425000000000001</v>
      </c>
      <c r="F156" s="13">
        <v>22111</v>
      </c>
      <c r="G156" s="33">
        <f t="shared" si="8"/>
        <v>552.77499999999998</v>
      </c>
      <c r="H156" s="44"/>
      <c r="I156" s="6" t="s">
        <v>66</v>
      </c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spans="1:22" ht="14.25" x14ac:dyDescent="0.2">
      <c r="A157" s="30">
        <v>2005</v>
      </c>
      <c r="B157" s="13">
        <v>8</v>
      </c>
      <c r="C157" s="14">
        <v>41</v>
      </c>
      <c r="D157" s="13">
        <v>632</v>
      </c>
      <c r="E157" s="22">
        <f t="shared" si="7"/>
        <v>15.414634146341463</v>
      </c>
      <c r="F157" s="13">
        <v>26567</v>
      </c>
      <c r="G157" s="33">
        <f t="shared" si="8"/>
        <v>647.97560975609758</v>
      </c>
      <c r="H157" s="44"/>
      <c r="I157" s="6" t="s">
        <v>66</v>
      </c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spans="1:22" ht="14.25" x14ac:dyDescent="0.2">
      <c r="A158" s="30">
        <v>2006</v>
      </c>
      <c r="B158" s="13">
        <v>8</v>
      </c>
      <c r="C158" s="14">
        <v>41</v>
      </c>
      <c r="D158" s="13">
        <v>606</v>
      </c>
      <c r="E158" s="22">
        <f t="shared" si="7"/>
        <v>14.780487804878049</v>
      </c>
      <c r="F158" s="13">
        <v>28007</v>
      </c>
      <c r="G158" s="33">
        <f t="shared" si="8"/>
        <v>683.09756097560978</v>
      </c>
      <c r="H158" s="44"/>
      <c r="I158" s="6" t="s">
        <v>66</v>
      </c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spans="1:22" ht="14.25" x14ac:dyDescent="0.2">
      <c r="A159" s="30">
        <v>2007</v>
      </c>
      <c r="B159" s="13">
        <v>8</v>
      </c>
      <c r="C159" s="14">
        <v>39</v>
      </c>
      <c r="D159" s="13">
        <v>526</v>
      </c>
      <c r="E159" s="22">
        <f t="shared" si="7"/>
        <v>13.487179487179487</v>
      </c>
      <c r="F159" s="13">
        <v>20832</v>
      </c>
      <c r="G159" s="33">
        <f t="shared" si="8"/>
        <v>534.15384615384619</v>
      </c>
      <c r="H159" s="44"/>
      <c r="I159" s="6" t="s">
        <v>66</v>
      </c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spans="1:22" ht="14.25" x14ac:dyDescent="0.2">
      <c r="A160" s="30">
        <v>2008</v>
      </c>
      <c r="B160" s="13">
        <v>8</v>
      </c>
      <c r="C160" s="14">
        <v>41</v>
      </c>
      <c r="D160" s="13">
        <v>488</v>
      </c>
      <c r="E160" s="22">
        <f t="shared" si="7"/>
        <v>11.902439024390244</v>
      </c>
      <c r="F160" s="13">
        <v>24357</v>
      </c>
      <c r="G160" s="33">
        <f t="shared" si="8"/>
        <v>594.07317073170736</v>
      </c>
      <c r="H160" s="44"/>
      <c r="I160" s="6" t="s">
        <v>66</v>
      </c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spans="1:22" ht="14.25" x14ac:dyDescent="0.2">
      <c r="A161" s="30">
        <v>2009</v>
      </c>
      <c r="B161" s="13">
        <v>8</v>
      </c>
      <c r="C161" s="14">
        <v>25</v>
      </c>
      <c r="D161" s="13">
        <v>250</v>
      </c>
      <c r="E161" s="22">
        <f t="shared" si="7"/>
        <v>10</v>
      </c>
      <c r="F161" s="13">
        <v>18092</v>
      </c>
      <c r="G161" s="33">
        <f t="shared" si="8"/>
        <v>723.68</v>
      </c>
      <c r="H161" s="44"/>
      <c r="I161" s="6" t="s">
        <v>147</v>
      </c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spans="1:22" ht="14.25" x14ac:dyDescent="0.2">
      <c r="A162" s="30">
        <v>2010</v>
      </c>
      <c r="B162" s="13">
        <v>8</v>
      </c>
      <c r="C162" s="14">
        <v>24</v>
      </c>
      <c r="D162" s="13">
        <v>297</v>
      </c>
      <c r="E162" s="32">
        <f t="shared" si="7"/>
        <v>12.375</v>
      </c>
      <c r="F162" s="14">
        <v>20172</v>
      </c>
      <c r="G162" s="33">
        <f>PRODUCT(F162/C162)</f>
        <v>840.5</v>
      </c>
      <c r="H162" s="44"/>
      <c r="I162" s="6" t="s">
        <v>147</v>
      </c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spans="1:22" ht="14.25" x14ac:dyDescent="0.2">
      <c r="A163" s="30">
        <v>2011</v>
      </c>
      <c r="B163" s="13">
        <v>8</v>
      </c>
      <c r="C163" s="14">
        <v>29</v>
      </c>
      <c r="D163" s="13">
        <v>365</v>
      </c>
      <c r="E163" s="32">
        <f>PRODUCT(D163/C163)</f>
        <v>12.586206896551724</v>
      </c>
      <c r="F163" s="14">
        <v>29470</v>
      </c>
      <c r="G163" s="33">
        <f>PRODUCT(F163/C163)</f>
        <v>1016.2068965517242</v>
      </c>
      <c r="H163" s="44"/>
      <c r="I163" s="6" t="s">
        <v>147</v>
      </c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spans="1:22" ht="14.25" x14ac:dyDescent="0.2">
      <c r="A164" s="30">
        <v>2012</v>
      </c>
      <c r="B164" s="13">
        <v>8</v>
      </c>
      <c r="C164" s="14">
        <v>30</v>
      </c>
      <c r="D164" s="13">
        <v>340</v>
      </c>
      <c r="E164" s="32">
        <v>11.333333333333334</v>
      </c>
      <c r="F164" s="14">
        <v>30824</v>
      </c>
      <c r="G164" s="33">
        <v>1027.4666666666667</v>
      </c>
      <c r="H164" s="44"/>
      <c r="I164" s="6" t="s">
        <v>147</v>
      </c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spans="1:22" ht="14.25" x14ac:dyDescent="0.2">
      <c r="A165" s="30">
        <v>2013</v>
      </c>
      <c r="B165" s="13">
        <v>8</v>
      </c>
      <c r="C165" s="14">
        <v>24</v>
      </c>
      <c r="D165" s="13">
        <v>332</v>
      </c>
      <c r="E165" s="32">
        <v>13.833333333333334</v>
      </c>
      <c r="F165" s="14">
        <v>17549</v>
      </c>
      <c r="G165" s="33">
        <v>731.20833333333337</v>
      </c>
      <c r="H165" s="44"/>
      <c r="I165" s="6" t="s">
        <v>147</v>
      </c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spans="1:22" ht="14.25" x14ac:dyDescent="0.2">
      <c r="A166" s="30">
        <v>2014</v>
      </c>
      <c r="B166" s="13">
        <v>8</v>
      </c>
      <c r="C166" s="14">
        <v>26</v>
      </c>
      <c r="D166" s="13">
        <v>245</v>
      </c>
      <c r="E166" s="32">
        <f>PRODUCT(D166/C166)</f>
        <v>9.4230769230769234</v>
      </c>
      <c r="F166" s="14">
        <v>20546</v>
      </c>
      <c r="G166" s="33">
        <v>790.23076923076928</v>
      </c>
      <c r="H166" s="44"/>
      <c r="I166" s="6" t="s">
        <v>147</v>
      </c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spans="1:22" ht="14.25" x14ac:dyDescent="0.2">
      <c r="A167" s="30">
        <v>2015</v>
      </c>
      <c r="B167" s="13">
        <v>8</v>
      </c>
      <c r="C167" s="14">
        <v>27</v>
      </c>
      <c r="D167" s="13">
        <v>301</v>
      </c>
      <c r="E167" s="32">
        <v>11.148148148148149</v>
      </c>
      <c r="F167" s="14">
        <v>24736</v>
      </c>
      <c r="G167" s="33">
        <v>916.14814814814815</v>
      </c>
      <c r="H167" s="44"/>
      <c r="I167" s="6" t="s">
        <v>147</v>
      </c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spans="1:22" ht="14.25" x14ac:dyDescent="0.2">
      <c r="A168" s="30">
        <v>2016</v>
      </c>
      <c r="B168" s="13">
        <v>8</v>
      </c>
      <c r="C168" s="14">
        <v>25</v>
      </c>
      <c r="D168" s="13">
        <v>285</v>
      </c>
      <c r="E168" s="32">
        <f>PRODUCT(D168/C168)</f>
        <v>11.4</v>
      </c>
      <c r="F168" s="14">
        <v>20886</v>
      </c>
      <c r="G168" s="33">
        <f>PRODUCT(F168/C168)</f>
        <v>835.44</v>
      </c>
      <c r="H168" s="44"/>
      <c r="I168" s="6" t="s">
        <v>147</v>
      </c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spans="1:22" ht="14.25" x14ac:dyDescent="0.2">
      <c r="A169" s="30">
        <v>2017</v>
      </c>
      <c r="B169" s="13">
        <v>8</v>
      </c>
      <c r="C169" s="14">
        <v>29</v>
      </c>
      <c r="D169" s="13">
        <v>352</v>
      </c>
      <c r="E169" s="32">
        <v>12.137931034482758</v>
      </c>
      <c r="F169" s="14">
        <v>23346</v>
      </c>
      <c r="G169" s="33">
        <v>805.0344827586207</v>
      </c>
      <c r="H169" s="44"/>
      <c r="I169" s="6" t="s">
        <v>147</v>
      </c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spans="1:22" ht="14.25" x14ac:dyDescent="0.2">
      <c r="A170" s="30">
        <v>2018</v>
      </c>
      <c r="B170" s="13">
        <v>8</v>
      </c>
      <c r="C170" s="14">
        <v>26</v>
      </c>
      <c r="D170" s="13">
        <v>283</v>
      </c>
      <c r="E170" s="32">
        <v>10.884615384615385</v>
      </c>
      <c r="F170" s="14">
        <v>26201</v>
      </c>
      <c r="G170" s="33">
        <v>1007.7307692307693</v>
      </c>
      <c r="H170" s="44"/>
      <c r="I170" s="6" t="s">
        <v>147</v>
      </c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spans="1:22" ht="14.25" x14ac:dyDescent="0.2">
      <c r="A171" s="30">
        <v>2019</v>
      </c>
      <c r="B171" s="13">
        <v>8</v>
      </c>
      <c r="C171" s="14">
        <v>25</v>
      </c>
      <c r="D171" s="13">
        <v>307</v>
      </c>
      <c r="E171" s="32">
        <v>12.28</v>
      </c>
      <c r="F171" s="14">
        <v>26406</v>
      </c>
      <c r="G171" s="33">
        <v>1056.24</v>
      </c>
      <c r="H171" s="44"/>
      <c r="I171" s="6" t="s">
        <v>147</v>
      </c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spans="1:22" ht="14.25" x14ac:dyDescent="0.2">
      <c r="A172" s="30">
        <v>2020</v>
      </c>
      <c r="B172" s="13">
        <v>8</v>
      </c>
      <c r="C172" s="14">
        <v>22</v>
      </c>
      <c r="D172" s="13">
        <v>278</v>
      </c>
      <c r="E172" s="32">
        <v>12.636363636363637</v>
      </c>
      <c r="F172" s="14">
        <v>15082</v>
      </c>
      <c r="G172" s="33">
        <v>685.5454545454545</v>
      </c>
      <c r="H172" s="44"/>
      <c r="I172" s="6" t="s">
        <v>147</v>
      </c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spans="1:22" ht="14.25" x14ac:dyDescent="0.2">
      <c r="A173" s="30">
        <v>2021</v>
      </c>
      <c r="B173" s="13">
        <v>8</v>
      </c>
      <c r="C173" s="14">
        <v>29</v>
      </c>
      <c r="D173" s="13">
        <v>325</v>
      </c>
      <c r="E173" s="32">
        <v>11.206896551724139</v>
      </c>
      <c r="F173" s="14">
        <v>18628</v>
      </c>
      <c r="G173" s="33">
        <v>642.34482758620686</v>
      </c>
      <c r="H173" s="44"/>
      <c r="I173" s="6" t="s">
        <v>147</v>
      </c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spans="1:22" ht="14.25" x14ac:dyDescent="0.2">
      <c r="A174" s="30">
        <v>2022</v>
      </c>
      <c r="B174" s="13">
        <v>8</v>
      </c>
      <c r="C174" s="14">
        <v>27</v>
      </c>
      <c r="D174" s="13">
        <v>408</v>
      </c>
      <c r="E174" s="32">
        <v>15.111111111111111</v>
      </c>
      <c r="F174" s="14">
        <v>22809</v>
      </c>
      <c r="G174" s="33">
        <v>844.77777777777783</v>
      </c>
      <c r="H174" s="44"/>
      <c r="I174" s="6" t="s">
        <v>147</v>
      </c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spans="1:22" ht="14.25" x14ac:dyDescent="0.2">
      <c r="A175" s="30">
        <v>2023</v>
      </c>
      <c r="B175" s="13">
        <v>8</v>
      </c>
      <c r="C175" s="14">
        <v>29</v>
      </c>
      <c r="D175" s="13">
        <v>490</v>
      </c>
      <c r="E175" s="32">
        <v>16.896551724137932</v>
      </c>
      <c r="F175" s="14">
        <v>34656</v>
      </c>
      <c r="G175" s="33">
        <v>1195.0344827586207</v>
      </c>
      <c r="H175" s="44"/>
      <c r="I175" s="6" t="s">
        <v>147</v>
      </c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spans="1:22" thickBot="1" x14ac:dyDescent="0.25">
      <c r="A176" s="30">
        <v>2024</v>
      </c>
      <c r="B176" s="13">
        <v>10</v>
      </c>
      <c r="C176" s="14">
        <v>31</v>
      </c>
      <c r="D176" s="13">
        <v>346</v>
      </c>
      <c r="E176" s="32">
        <f>PRODUCT(D176/C176)</f>
        <v>11.161290322580646</v>
      </c>
      <c r="F176" s="18">
        <v>33222</v>
      </c>
      <c r="G176" s="33">
        <f>PRODUCT(F176/C176)</f>
        <v>1071.6774193548388</v>
      </c>
      <c r="H176" s="44"/>
      <c r="I176" s="6" t="s">
        <v>172</v>
      </c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spans="1:22" ht="15.75" thickBot="1" x14ac:dyDescent="0.3">
      <c r="A177" s="45" t="s">
        <v>45</v>
      </c>
      <c r="B177" s="21">
        <f>SUM(B104:B176)</f>
        <v>355</v>
      </c>
      <c r="C177" s="21">
        <f>SUM(C104:C176)</f>
        <v>1090</v>
      </c>
      <c r="D177" s="21">
        <f>SUM(D104:D176)</f>
        <v>14624</v>
      </c>
      <c r="E177" s="46">
        <f t="shared" si="7"/>
        <v>13.41651376146789</v>
      </c>
      <c r="F177" s="21">
        <f>SUM(F104:F176)</f>
        <v>758872</v>
      </c>
      <c r="G177" s="38"/>
      <c r="H177" s="44"/>
      <c r="I177" s="5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spans="1:22" x14ac:dyDescent="0.25">
      <c r="A178" s="1"/>
      <c r="B178" s="6"/>
      <c r="C178" s="1"/>
      <c r="D178" s="1"/>
      <c r="E178" s="1"/>
      <c r="F178" s="1"/>
      <c r="G178" s="6"/>
      <c r="H178" s="6"/>
      <c r="I178" s="5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spans="1:22" ht="15.75" thickBot="1" x14ac:dyDescent="0.3">
      <c r="A179" s="1"/>
      <c r="B179" s="6"/>
      <c r="C179" s="1"/>
      <c r="D179" s="1"/>
      <c r="E179" s="1"/>
      <c r="F179" s="1"/>
      <c r="G179" s="6"/>
      <c r="H179" s="6"/>
      <c r="I179" s="5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spans="1:22" ht="21" thickBot="1" x14ac:dyDescent="0.35">
      <c r="A180" s="112" t="s">
        <v>148</v>
      </c>
      <c r="B180" s="47"/>
      <c r="C180" s="40"/>
      <c r="D180" s="27"/>
      <c r="E180" s="27"/>
      <c r="F180" s="40"/>
      <c r="G180" s="28"/>
      <c r="H180" s="6"/>
      <c r="I180" s="5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spans="1:22" ht="15.75" thickBot="1" x14ac:dyDescent="0.3">
      <c r="A181" s="26" t="s">
        <v>40</v>
      </c>
      <c r="B181" s="27" t="s">
        <v>41</v>
      </c>
      <c r="C181" s="27" t="s">
        <v>42</v>
      </c>
      <c r="D181" s="12" t="s">
        <v>43</v>
      </c>
      <c r="E181" s="12" t="s">
        <v>44</v>
      </c>
      <c r="F181" s="26" t="s">
        <v>47</v>
      </c>
      <c r="G181" s="26" t="s">
        <v>44</v>
      </c>
      <c r="I181" s="5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spans="1:22" ht="14.25" x14ac:dyDescent="0.2">
      <c r="A182" s="13">
        <v>1961</v>
      </c>
      <c r="B182" s="14">
        <v>2</v>
      </c>
      <c r="C182" s="14">
        <v>1</v>
      </c>
      <c r="D182" s="13">
        <v>16</v>
      </c>
      <c r="E182" s="15">
        <f t="shared" ref="E182:E188" si="9">PRODUCT(D182/C182)</f>
        <v>16</v>
      </c>
      <c r="F182" s="1" t="s">
        <v>137</v>
      </c>
      <c r="G182" s="33" t="e">
        <f>PRODUCT(F182/C182)</f>
        <v>#VALUE!</v>
      </c>
      <c r="H182" s="6"/>
      <c r="I182" s="6" t="s">
        <v>60</v>
      </c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spans="1:22" ht="14.25" x14ac:dyDescent="0.2">
      <c r="A183" s="13">
        <v>1970</v>
      </c>
      <c r="B183" s="14">
        <v>2</v>
      </c>
      <c r="C183" s="14">
        <v>1</v>
      </c>
      <c r="D183" s="13">
        <v>25</v>
      </c>
      <c r="E183" s="15">
        <v>25</v>
      </c>
      <c r="F183" s="1" t="s">
        <v>137</v>
      </c>
      <c r="G183" s="33" t="e">
        <v>#VALUE!</v>
      </c>
      <c r="H183" s="6"/>
      <c r="I183" s="6" t="s">
        <v>60</v>
      </c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spans="1:22" ht="14.25" x14ac:dyDescent="0.2">
      <c r="A184" s="13">
        <v>1978</v>
      </c>
      <c r="B184" s="14">
        <v>3</v>
      </c>
      <c r="C184" s="14">
        <v>3</v>
      </c>
      <c r="D184" s="13">
        <v>53</v>
      </c>
      <c r="E184" s="15">
        <f t="shared" si="9"/>
        <v>17.666666666666668</v>
      </c>
      <c r="F184" s="1" t="s">
        <v>137</v>
      </c>
      <c r="G184" s="33" t="e">
        <f>PRODUCT(F184/C184)</f>
        <v>#VALUE!</v>
      </c>
      <c r="H184" s="6"/>
      <c r="I184" s="6" t="s">
        <v>149</v>
      </c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spans="1:22" ht="14.25" x14ac:dyDescent="0.2">
      <c r="A185" s="13">
        <v>1978</v>
      </c>
      <c r="B185" s="14">
        <v>4</v>
      </c>
      <c r="C185" s="14">
        <v>6</v>
      </c>
      <c r="D185" s="13">
        <v>135</v>
      </c>
      <c r="E185" s="15">
        <f t="shared" si="9"/>
        <v>22.5</v>
      </c>
      <c r="F185" s="1" t="s">
        <v>137</v>
      </c>
      <c r="G185" s="33" t="e">
        <f>PRODUCT(F185/C185)</f>
        <v>#VALUE!</v>
      </c>
      <c r="H185" s="6"/>
      <c r="I185" s="6" t="s">
        <v>150</v>
      </c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spans="1:22" ht="14.25" x14ac:dyDescent="0.2">
      <c r="A186" s="13">
        <v>1979</v>
      </c>
      <c r="B186" s="14">
        <v>8</v>
      </c>
      <c r="C186" s="14">
        <v>10</v>
      </c>
      <c r="D186" s="13">
        <v>216</v>
      </c>
      <c r="E186" s="15">
        <f t="shared" si="9"/>
        <v>21.6</v>
      </c>
      <c r="F186" s="1" t="s">
        <v>137</v>
      </c>
      <c r="G186" s="33" t="e">
        <f>PRODUCT(F186/C186)</f>
        <v>#VALUE!</v>
      </c>
      <c r="H186" s="6"/>
      <c r="I186" s="6" t="s">
        <v>151</v>
      </c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spans="1:22" thickBot="1" x14ac:dyDescent="0.25">
      <c r="A187" s="14">
        <v>1980</v>
      </c>
      <c r="B187" s="14">
        <v>8</v>
      </c>
      <c r="C187" s="14">
        <v>16</v>
      </c>
      <c r="D187" s="13">
        <v>282</v>
      </c>
      <c r="E187" s="15">
        <f t="shared" si="9"/>
        <v>17.625</v>
      </c>
      <c r="F187" s="1" t="s">
        <v>137</v>
      </c>
      <c r="G187" s="33" t="e">
        <f>PRODUCT(F187/C187)</f>
        <v>#VALUE!</v>
      </c>
      <c r="H187" s="6"/>
      <c r="I187" s="6" t="s">
        <v>152</v>
      </c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spans="1:22" ht="15.75" thickBot="1" x14ac:dyDescent="0.3">
      <c r="A188" s="55" t="s">
        <v>45</v>
      </c>
      <c r="B188" s="88">
        <f>SUM(B182:B187)</f>
        <v>27</v>
      </c>
      <c r="C188" s="89">
        <f>SUM(C182:C187)</f>
        <v>37</v>
      </c>
      <c r="D188" s="89">
        <f>SUM(D182:D187)</f>
        <v>727</v>
      </c>
      <c r="E188" s="90">
        <f t="shared" si="9"/>
        <v>19.648648648648649</v>
      </c>
      <c r="F188" s="55"/>
      <c r="G188" s="38"/>
      <c r="H188" s="44"/>
      <c r="I188" s="5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spans="1:22" x14ac:dyDescent="0.25">
      <c r="A189" s="1"/>
      <c r="B189" s="2"/>
      <c r="C189" s="1"/>
      <c r="D189" s="1"/>
      <c r="E189" s="1"/>
      <c r="F189" s="1"/>
      <c r="G189" s="6"/>
      <c r="H189" s="6"/>
      <c r="I189" s="5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spans="1:22" ht="15.75" thickBot="1" x14ac:dyDescent="0.3">
      <c r="A190" s="1"/>
      <c r="B190" s="2"/>
      <c r="C190" s="1"/>
      <c r="D190" s="1"/>
      <c r="E190" s="1"/>
      <c r="F190" s="1"/>
      <c r="G190" s="6"/>
      <c r="H190" s="6"/>
      <c r="I190" s="5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spans="1:22" ht="21" thickBot="1" x14ac:dyDescent="0.35">
      <c r="A191" s="113" t="s">
        <v>153</v>
      </c>
      <c r="B191" s="49"/>
      <c r="C191" s="50"/>
      <c r="D191" s="50"/>
      <c r="E191" s="50"/>
      <c r="F191" s="50"/>
      <c r="G191" s="51"/>
      <c r="H191" s="6"/>
      <c r="I191" s="5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spans="1:22" ht="15.75" thickBot="1" x14ac:dyDescent="0.3">
      <c r="A192" s="52" t="s">
        <v>40</v>
      </c>
      <c r="B192" s="52" t="s">
        <v>41</v>
      </c>
      <c r="C192" s="53" t="s">
        <v>42</v>
      </c>
      <c r="D192" s="52" t="s">
        <v>43</v>
      </c>
      <c r="E192" s="52" t="s">
        <v>44</v>
      </c>
      <c r="F192" s="52" t="s">
        <v>47</v>
      </c>
      <c r="G192" s="54" t="s">
        <v>44</v>
      </c>
      <c r="I192" s="5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spans="1:22" ht="14.25" x14ac:dyDescent="0.2">
      <c r="A193" s="14">
        <v>1989</v>
      </c>
      <c r="B193" s="13">
        <v>3</v>
      </c>
      <c r="C193" s="14">
        <v>3</v>
      </c>
      <c r="D193" s="33">
        <v>59</v>
      </c>
      <c r="E193" s="32">
        <f>PRODUCT(D193/C193)</f>
        <v>19.666666666666668</v>
      </c>
      <c r="F193" s="13">
        <v>701</v>
      </c>
      <c r="G193" s="33">
        <f t="shared" ref="G193:G207" si="10">PRODUCT(F193/C193)</f>
        <v>233.66666666666666</v>
      </c>
      <c r="H193" s="44"/>
      <c r="I193" s="6" t="s">
        <v>154</v>
      </c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spans="1:22" ht="14.25" x14ac:dyDescent="0.2">
      <c r="A194" s="14">
        <v>1990</v>
      </c>
      <c r="B194" s="13">
        <v>4</v>
      </c>
      <c r="C194" s="14">
        <v>4</v>
      </c>
      <c r="D194" s="13">
        <v>115</v>
      </c>
      <c r="E194" s="32">
        <f t="shared" ref="E194:E226" si="11">PRODUCT(D194/C194)</f>
        <v>28.75</v>
      </c>
      <c r="F194" s="13">
        <v>959</v>
      </c>
      <c r="G194" s="33">
        <f t="shared" si="10"/>
        <v>239.75</v>
      </c>
      <c r="H194" s="44"/>
      <c r="I194" s="6" t="s">
        <v>155</v>
      </c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spans="1:22" ht="14.25" x14ac:dyDescent="0.2">
      <c r="A195" s="14">
        <v>1991</v>
      </c>
      <c r="B195" s="13">
        <v>4</v>
      </c>
      <c r="C195" s="14">
        <v>5</v>
      </c>
      <c r="D195" s="13">
        <v>74</v>
      </c>
      <c r="E195" s="32">
        <f t="shared" si="11"/>
        <v>14.8</v>
      </c>
      <c r="F195" s="13">
        <v>2325</v>
      </c>
      <c r="G195" s="33">
        <f t="shared" si="10"/>
        <v>465</v>
      </c>
      <c r="H195" s="44"/>
      <c r="I195" s="6" t="s">
        <v>155</v>
      </c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spans="1:22" ht="14.25" x14ac:dyDescent="0.2">
      <c r="A196" s="14">
        <v>1992</v>
      </c>
      <c r="B196" s="13">
        <v>4</v>
      </c>
      <c r="C196" s="14">
        <v>4</v>
      </c>
      <c r="D196" s="1">
        <v>86</v>
      </c>
      <c r="E196" s="32">
        <f t="shared" si="11"/>
        <v>21.5</v>
      </c>
      <c r="F196" s="13">
        <v>1517</v>
      </c>
      <c r="G196" s="33">
        <f t="shared" si="10"/>
        <v>379.25</v>
      </c>
      <c r="H196" s="44"/>
      <c r="I196" s="6" t="s">
        <v>155</v>
      </c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spans="1:22" ht="14.25" x14ac:dyDescent="0.2">
      <c r="A197" s="14">
        <v>1993</v>
      </c>
      <c r="B197" s="14">
        <v>4</v>
      </c>
      <c r="C197" s="14">
        <v>4</v>
      </c>
      <c r="D197" s="1">
        <v>89</v>
      </c>
      <c r="E197" s="32">
        <f t="shared" si="11"/>
        <v>22.25</v>
      </c>
      <c r="F197" s="14">
        <v>1198</v>
      </c>
      <c r="G197" s="33">
        <f t="shared" si="10"/>
        <v>299.5</v>
      </c>
      <c r="H197" s="44"/>
      <c r="I197" s="6" t="s">
        <v>155</v>
      </c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spans="1:22" ht="14.25" x14ac:dyDescent="0.2">
      <c r="A198" s="14">
        <v>1994</v>
      </c>
      <c r="B198" s="14">
        <v>4</v>
      </c>
      <c r="C198" s="14">
        <v>4</v>
      </c>
      <c r="D198" s="1">
        <v>59</v>
      </c>
      <c r="E198" s="32">
        <f t="shared" si="11"/>
        <v>14.75</v>
      </c>
      <c r="F198" s="14">
        <v>1426</v>
      </c>
      <c r="G198" s="33">
        <f t="shared" si="10"/>
        <v>356.5</v>
      </c>
      <c r="H198" s="44"/>
      <c r="I198" s="6" t="s">
        <v>155</v>
      </c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spans="1:22" ht="14.25" x14ac:dyDescent="0.2">
      <c r="A199" s="14">
        <v>1995</v>
      </c>
      <c r="B199" s="14">
        <v>4</v>
      </c>
      <c r="C199" s="14">
        <v>8</v>
      </c>
      <c r="D199" s="1">
        <v>143</v>
      </c>
      <c r="E199" s="32">
        <f t="shared" si="11"/>
        <v>17.875</v>
      </c>
      <c r="F199" s="13">
        <v>3015</v>
      </c>
      <c r="G199" s="33">
        <f t="shared" si="10"/>
        <v>376.875</v>
      </c>
      <c r="H199" s="44"/>
      <c r="I199" s="6" t="s">
        <v>155</v>
      </c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spans="1:22" ht="14.25" x14ac:dyDescent="0.2">
      <c r="A200" s="14">
        <v>1996</v>
      </c>
      <c r="B200" s="14">
        <v>4</v>
      </c>
      <c r="C200" s="14">
        <v>7</v>
      </c>
      <c r="D200" s="1">
        <v>129</v>
      </c>
      <c r="E200" s="32">
        <f t="shared" si="11"/>
        <v>18.428571428571427</v>
      </c>
      <c r="F200" s="13" t="s">
        <v>137</v>
      </c>
      <c r="G200" s="33" t="e">
        <f t="shared" si="10"/>
        <v>#VALUE!</v>
      </c>
      <c r="H200" s="44"/>
      <c r="I200" s="6" t="s">
        <v>155</v>
      </c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spans="1:22" ht="14.25" x14ac:dyDescent="0.2">
      <c r="A201" s="14">
        <v>1997</v>
      </c>
      <c r="B201" s="14">
        <v>4</v>
      </c>
      <c r="C201" s="14">
        <v>6</v>
      </c>
      <c r="D201" s="1">
        <v>104</v>
      </c>
      <c r="E201" s="32">
        <f t="shared" si="11"/>
        <v>17.333333333333332</v>
      </c>
      <c r="F201" s="13" t="s">
        <v>137</v>
      </c>
      <c r="G201" s="33" t="e">
        <f t="shared" si="10"/>
        <v>#VALUE!</v>
      </c>
      <c r="H201" s="44"/>
      <c r="I201" s="6" t="s">
        <v>155</v>
      </c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spans="1:22" ht="14.25" x14ac:dyDescent="0.2">
      <c r="A202" s="14">
        <v>1998</v>
      </c>
      <c r="B202" s="14">
        <v>4</v>
      </c>
      <c r="C202" s="14">
        <v>9</v>
      </c>
      <c r="D202" s="1">
        <v>120</v>
      </c>
      <c r="E202" s="32">
        <f t="shared" si="11"/>
        <v>13.333333333333334</v>
      </c>
      <c r="F202" s="13" t="s">
        <v>137</v>
      </c>
      <c r="G202" s="33" t="e">
        <f t="shared" si="10"/>
        <v>#VALUE!</v>
      </c>
      <c r="H202" s="44"/>
      <c r="I202" s="6" t="s">
        <v>155</v>
      </c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spans="1:22" ht="14.25" x14ac:dyDescent="0.2">
      <c r="A203" s="14">
        <v>1999</v>
      </c>
      <c r="B203" s="14">
        <v>4</v>
      </c>
      <c r="C203" s="14">
        <v>7</v>
      </c>
      <c r="D203" s="1">
        <v>91</v>
      </c>
      <c r="E203" s="32">
        <f t="shared" si="11"/>
        <v>13</v>
      </c>
      <c r="F203" s="13" t="s">
        <v>137</v>
      </c>
      <c r="G203" s="33" t="e">
        <f t="shared" si="10"/>
        <v>#VALUE!</v>
      </c>
      <c r="H203" s="44"/>
      <c r="I203" s="6" t="s">
        <v>155</v>
      </c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spans="1:22" ht="14.25" x14ac:dyDescent="0.2">
      <c r="A204" s="14">
        <v>2000</v>
      </c>
      <c r="B204" s="14">
        <v>8</v>
      </c>
      <c r="C204" s="14">
        <v>28</v>
      </c>
      <c r="D204" s="1">
        <v>411</v>
      </c>
      <c r="E204" s="32">
        <f t="shared" si="11"/>
        <v>14.678571428571429</v>
      </c>
      <c r="F204" s="14">
        <v>8018</v>
      </c>
      <c r="G204" s="33">
        <f t="shared" si="10"/>
        <v>286.35714285714283</v>
      </c>
      <c r="H204" s="44"/>
      <c r="I204" s="6" t="s">
        <v>156</v>
      </c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spans="1:22" ht="14.25" x14ac:dyDescent="0.2">
      <c r="A205" s="14">
        <v>2001</v>
      </c>
      <c r="B205" s="14">
        <v>8</v>
      </c>
      <c r="C205" s="14">
        <v>28</v>
      </c>
      <c r="D205" s="1">
        <v>459</v>
      </c>
      <c r="E205" s="32">
        <f t="shared" si="11"/>
        <v>16.392857142857142</v>
      </c>
      <c r="F205" s="14">
        <v>6734</v>
      </c>
      <c r="G205" s="33">
        <f t="shared" si="10"/>
        <v>240.5</v>
      </c>
      <c r="H205" s="44"/>
      <c r="I205" s="6" t="s">
        <v>156</v>
      </c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spans="1:22" ht="14.25" x14ac:dyDescent="0.2">
      <c r="A206" s="14">
        <v>2002</v>
      </c>
      <c r="B206" s="14">
        <v>8</v>
      </c>
      <c r="C206" s="14">
        <v>28</v>
      </c>
      <c r="D206" s="1">
        <v>410</v>
      </c>
      <c r="E206" s="32">
        <f t="shared" si="11"/>
        <v>14.642857142857142</v>
      </c>
      <c r="F206" s="14">
        <v>7306</v>
      </c>
      <c r="G206" s="33">
        <f t="shared" si="10"/>
        <v>260.92857142857144</v>
      </c>
      <c r="H206" s="44"/>
      <c r="I206" s="6" t="s">
        <v>156</v>
      </c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spans="1:22" ht="14.25" x14ac:dyDescent="0.2">
      <c r="A207" s="14">
        <v>2003</v>
      </c>
      <c r="B207" s="14">
        <v>7</v>
      </c>
      <c r="C207" s="14">
        <v>21</v>
      </c>
      <c r="D207" s="1">
        <v>366</v>
      </c>
      <c r="E207" s="32">
        <f t="shared" si="11"/>
        <v>17.428571428571427</v>
      </c>
      <c r="F207" s="14">
        <v>5236</v>
      </c>
      <c r="G207" s="33">
        <f t="shared" si="10"/>
        <v>249.33333333333334</v>
      </c>
      <c r="H207" s="44"/>
      <c r="I207" s="6" t="s">
        <v>156</v>
      </c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spans="1:22" ht="14.25" x14ac:dyDescent="0.2">
      <c r="A208" s="14">
        <v>2004</v>
      </c>
      <c r="B208" s="14"/>
      <c r="C208" s="14"/>
      <c r="D208" s="1"/>
      <c r="E208" s="32"/>
      <c r="F208" s="14"/>
      <c r="G208" s="33"/>
      <c r="H208" s="44"/>
      <c r="I208" s="6" t="s">
        <v>157</v>
      </c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spans="1:22" ht="14.25" x14ac:dyDescent="0.2">
      <c r="A209" s="14">
        <v>2005</v>
      </c>
      <c r="B209" s="14">
        <v>7</v>
      </c>
      <c r="C209" s="14">
        <v>21</v>
      </c>
      <c r="D209" s="1">
        <v>299</v>
      </c>
      <c r="E209" s="32">
        <f t="shared" si="11"/>
        <v>14.238095238095237</v>
      </c>
      <c r="F209" s="14">
        <v>4040</v>
      </c>
      <c r="G209" s="33">
        <f>PRODUCT(F209/C209)</f>
        <v>192.38095238095238</v>
      </c>
      <c r="H209" s="44"/>
      <c r="I209" s="6" t="s">
        <v>156</v>
      </c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spans="1:22" ht="14.25" x14ac:dyDescent="0.2">
      <c r="A210" s="14">
        <v>2006</v>
      </c>
      <c r="B210" s="14">
        <v>2</v>
      </c>
      <c r="C210" s="14">
        <v>2</v>
      </c>
      <c r="D210" s="1">
        <v>59</v>
      </c>
      <c r="E210" s="32">
        <f>PRODUCT(D210/C210)</f>
        <v>29.5</v>
      </c>
      <c r="F210" s="14">
        <v>707</v>
      </c>
      <c r="G210" s="33">
        <f>PRODUCT(F210/C210)</f>
        <v>353.5</v>
      </c>
      <c r="H210" s="44"/>
      <c r="I210" s="6" t="s">
        <v>158</v>
      </c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spans="1:22" ht="14.25" x14ac:dyDescent="0.2">
      <c r="A211" s="14">
        <v>2007</v>
      </c>
      <c r="B211" s="14">
        <v>4</v>
      </c>
      <c r="C211" s="14">
        <v>5</v>
      </c>
      <c r="D211" s="1">
        <v>71</v>
      </c>
      <c r="E211" s="32">
        <f t="shared" si="11"/>
        <v>14.2</v>
      </c>
      <c r="F211" s="14">
        <v>2189</v>
      </c>
      <c r="G211" s="33">
        <f>PRODUCT(F211/C211)</f>
        <v>437.8</v>
      </c>
      <c r="H211" s="44"/>
      <c r="I211" s="6" t="s">
        <v>155</v>
      </c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spans="1:22" ht="14.25" x14ac:dyDescent="0.2">
      <c r="A212" s="14">
        <v>2008</v>
      </c>
      <c r="B212" s="14"/>
      <c r="C212" s="14"/>
      <c r="D212" s="1"/>
      <c r="E212" s="32"/>
      <c r="F212" s="14"/>
      <c r="G212" s="33"/>
      <c r="H212" s="44"/>
      <c r="I212" s="6" t="s">
        <v>157</v>
      </c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spans="1:22" ht="14.25" x14ac:dyDescent="0.2">
      <c r="A213" s="14">
        <v>2009</v>
      </c>
      <c r="B213" s="14">
        <v>4</v>
      </c>
      <c r="C213" s="14">
        <v>13</v>
      </c>
      <c r="D213" s="1">
        <v>93</v>
      </c>
      <c r="E213" s="32">
        <f t="shared" si="11"/>
        <v>7.1538461538461542</v>
      </c>
      <c r="F213" s="1">
        <v>2950</v>
      </c>
      <c r="G213" s="33">
        <f>PRODUCT(F213/C213)</f>
        <v>226.92307692307693</v>
      </c>
      <c r="H213" s="44"/>
      <c r="I213" s="6" t="s">
        <v>159</v>
      </c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spans="1:22" ht="14.25" x14ac:dyDescent="0.2">
      <c r="A214" s="14">
        <v>2010</v>
      </c>
      <c r="B214" s="14">
        <v>4</v>
      </c>
      <c r="C214" s="14">
        <v>9</v>
      </c>
      <c r="D214" s="13">
        <v>148</v>
      </c>
      <c r="E214" s="15">
        <v>16.444444444444443</v>
      </c>
      <c r="F214" s="1">
        <v>2056</v>
      </c>
      <c r="G214" s="33">
        <v>228.44444444444446</v>
      </c>
      <c r="H214" s="44"/>
      <c r="I214" s="6" t="s">
        <v>159</v>
      </c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spans="1:22" ht="14.25" x14ac:dyDescent="0.2">
      <c r="A215" s="14">
        <v>2011</v>
      </c>
      <c r="B215" s="14"/>
      <c r="C215" s="14"/>
      <c r="D215" s="13"/>
      <c r="E215" s="15"/>
      <c r="F215" s="1"/>
      <c r="G215" s="33"/>
      <c r="H215" s="44"/>
      <c r="I215" s="6" t="s">
        <v>157</v>
      </c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spans="1:22" ht="14.25" x14ac:dyDescent="0.2">
      <c r="A216" s="14">
        <v>2012</v>
      </c>
      <c r="B216" s="14"/>
      <c r="C216" s="14"/>
      <c r="D216" s="13"/>
      <c r="E216" s="15"/>
      <c r="F216" s="1"/>
      <c r="G216" s="33"/>
      <c r="H216" s="44"/>
      <c r="I216" s="6" t="s">
        <v>157</v>
      </c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spans="1:22" ht="14.25" x14ac:dyDescent="0.2">
      <c r="A217" s="14">
        <v>2013</v>
      </c>
      <c r="B217" s="14">
        <v>6</v>
      </c>
      <c r="C217" s="14">
        <v>12</v>
      </c>
      <c r="D217" s="13">
        <v>163</v>
      </c>
      <c r="E217" s="15">
        <v>13.583333333333334</v>
      </c>
      <c r="F217" s="1">
        <v>4789</v>
      </c>
      <c r="G217" s="33">
        <v>399.08333333333331</v>
      </c>
      <c r="H217" s="44"/>
      <c r="I217" s="6" t="s">
        <v>159</v>
      </c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spans="1:22" ht="14.25" x14ac:dyDescent="0.2">
      <c r="A218" s="14">
        <v>2014</v>
      </c>
      <c r="B218" s="14">
        <v>3</v>
      </c>
      <c r="C218" s="14">
        <v>7</v>
      </c>
      <c r="D218" s="13">
        <v>52</v>
      </c>
      <c r="E218" s="15">
        <v>7.4285714285714288</v>
      </c>
      <c r="F218" s="1">
        <v>1820</v>
      </c>
      <c r="G218" s="33">
        <v>260</v>
      </c>
      <c r="H218" s="44"/>
      <c r="I218" s="6" t="s">
        <v>160</v>
      </c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spans="1:22" ht="14.25" x14ac:dyDescent="0.2">
      <c r="A219" s="14">
        <v>2015</v>
      </c>
      <c r="B219" s="14">
        <v>2</v>
      </c>
      <c r="C219" s="14">
        <v>3</v>
      </c>
      <c r="D219" s="13">
        <v>44</v>
      </c>
      <c r="E219" s="15">
        <v>14.666666666666666</v>
      </c>
      <c r="F219" s="1">
        <v>933</v>
      </c>
      <c r="G219" s="33">
        <v>311</v>
      </c>
      <c r="H219" s="44"/>
      <c r="I219" s="6" t="s">
        <v>161</v>
      </c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spans="1:22" ht="14.25" x14ac:dyDescent="0.2">
      <c r="A220" s="14">
        <v>2018</v>
      </c>
      <c r="B220" s="14">
        <v>2</v>
      </c>
      <c r="C220" s="14">
        <v>3</v>
      </c>
      <c r="D220" s="13">
        <v>50</v>
      </c>
      <c r="E220" s="15">
        <v>16.666666666666668</v>
      </c>
      <c r="F220" s="1">
        <v>1109</v>
      </c>
      <c r="G220" s="33">
        <v>369.66666666666669</v>
      </c>
      <c r="H220" s="44"/>
      <c r="I220" s="6" t="s">
        <v>161</v>
      </c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spans="1:22" ht="14.25" x14ac:dyDescent="0.2">
      <c r="A221" s="14">
        <v>2019</v>
      </c>
      <c r="B221" s="14">
        <v>3</v>
      </c>
      <c r="C221" s="14">
        <v>6</v>
      </c>
      <c r="D221" s="13">
        <v>54</v>
      </c>
      <c r="E221" s="15">
        <v>9</v>
      </c>
      <c r="F221" s="1">
        <v>1641</v>
      </c>
      <c r="G221" s="33">
        <v>273.5</v>
      </c>
      <c r="H221" s="44"/>
      <c r="I221" s="6" t="s">
        <v>160</v>
      </c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spans="1:22" ht="14.25" x14ac:dyDescent="0.2">
      <c r="A222" s="14">
        <v>2021</v>
      </c>
      <c r="B222" s="13">
        <v>6</v>
      </c>
      <c r="C222" s="13">
        <v>11</v>
      </c>
      <c r="D222" s="13">
        <v>113</v>
      </c>
      <c r="E222" s="32">
        <f>PRODUCT(D222/C222)</f>
        <v>10.272727272727273</v>
      </c>
      <c r="F222" s="1">
        <v>3777</v>
      </c>
      <c r="G222" s="33">
        <f>PRODUCT(F222/C222)</f>
        <v>343.36363636363637</v>
      </c>
      <c r="H222" s="44"/>
      <c r="I222" s="6" t="s">
        <v>160</v>
      </c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spans="1:22" ht="14.25" x14ac:dyDescent="0.2">
      <c r="A223" s="14">
        <v>2022</v>
      </c>
      <c r="B223" s="13">
        <v>3</v>
      </c>
      <c r="C223" s="13">
        <v>7</v>
      </c>
      <c r="D223" s="13">
        <v>121</v>
      </c>
      <c r="E223" s="32">
        <v>17.285714285714285</v>
      </c>
      <c r="F223" s="1">
        <v>2137</v>
      </c>
      <c r="G223" s="33">
        <v>305.28571428571428</v>
      </c>
      <c r="H223" s="44"/>
      <c r="I223" s="6" t="s">
        <v>160</v>
      </c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spans="1:22" ht="14.25" x14ac:dyDescent="0.2">
      <c r="A224" s="14">
        <v>2023</v>
      </c>
      <c r="B224" s="13">
        <v>3</v>
      </c>
      <c r="C224" s="13">
        <v>8</v>
      </c>
      <c r="D224" s="13">
        <v>123</v>
      </c>
      <c r="E224" s="32">
        <v>15.375</v>
      </c>
      <c r="F224" s="1">
        <v>2946</v>
      </c>
      <c r="G224" s="33">
        <v>368.25</v>
      </c>
      <c r="H224" s="44"/>
      <c r="I224" s="6" t="s">
        <v>160</v>
      </c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spans="1:22" thickBot="1" x14ac:dyDescent="0.25">
      <c r="A225" s="14">
        <v>2024</v>
      </c>
      <c r="B225" s="18">
        <v>3</v>
      </c>
      <c r="C225" s="18">
        <v>8</v>
      </c>
      <c r="D225" s="16">
        <v>95</v>
      </c>
      <c r="E225" s="19">
        <f>PRODUCT(D225/C225)</f>
        <v>11.875</v>
      </c>
      <c r="F225" s="1">
        <v>3678</v>
      </c>
      <c r="G225" s="33">
        <f>PRODUCT(F225/C225)</f>
        <v>459.75</v>
      </c>
      <c r="H225" s="44"/>
      <c r="I225" s="6" t="s">
        <v>160</v>
      </c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spans="1:22" ht="15.75" thickBot="1" x14ac:dyDescent="0.3">
      <c r="A226" s="21" t="s">
        <v>45</v>
      </c>
      <c r="B226" s="20">
        <f>SUM(B193:B225)</f>
        <v>126</v>
      </c>
      <c r="C226" s="21">
        <f>SUM(C193:C225)</f>
        <v>281</v>
      </c>
      <c r="D226" s="55">
        <f>SUM(D193:D225)</f>
        <v>4200</v>
      </c>
      <c r="E226" s="46">
        <f t="shared" si="11"/>
        <v>14.946619217081851</v>
      </c>
      <c r="F226" s="55">
        <f>SUM(F193:F225)</f>
        <v>73207</v>
      </c>
      <c r="G226" s="38"/>
      <c r="H226" s="44"/>
      <c r="I226" s="5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spans="1:22" x14ac:dyDescent="0.25">
      <c r="A227" s="6"/>
      <c r="B227" s="1"/>
      <c r="C227" s="1"/>
      <c r="D227" s="1"/>
      <c r="E227" s="22"/>
      <c r="F227" s="5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spans="1:22" ht="14.25" x14ac:dyDescent="0.2">
      <c r="A228" s="6"/>
      <c r="B228" s="1"/>
      <c r="C228" s="1"/>
      <c r="D228" s="1"/>
      <c r="E228" s="22"/>
      <c r="F228" s="1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spans="1:22" x14ac:dyDescent="0.25">
      <c r="A229" s="5"/>
      <c r="F229" s="5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spans="1:22" x14ac:dyDescent="0.25">
      <c r="A230" s="5"/>
      <c r="F230" s="5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spans="1:22" x14ac:dyDescent="0.25">
      <c r="A231" s="5"/>
      <c r="F231" s="5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spans="1:22" x14ac:dyDescent="0.25">
      <c r="A232" s="5"/>
      <c r="F232" s="5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spans="1:22" x14ac:dyDescent="0.25">
      <c r="A233" s="5"/>
      <c r="F233" s="5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spans="1:22" x14ac:dyDescent="0.25">
      <c r="A234" s="5"/>
      <c r="F234" s="5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spans="1:22" x14ac:dyDescent="0.25">
      <c r="A235" s="5"/>
      <c r="F235" s="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spans="1:22" x14ac:dyDescent="0.25">
      <c r="A236" s="5"/>
      <c r="F236" s="5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spans="1:22" x14ac:dyDescent="0.25">
      <c r="A237" s="5"/>
      <c r="F237" s="5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spans="1:22" x14ac:dyDescent="0.25">
      <c r="A238" s="5"/>
      <c r="F238" s="5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spans="1:22" x14ac:dyDescent="0.25">
      <c r="A239" s="5"/>
      <c r="F239" s="5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spans="1:22" x14ac:dyDescent="0.25">
      <c r="A240" s="5"/>
      <c r="F240" s="5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spans="1:22" x14ac:dyDescent="0.25">
      <c r="A241" s="5"/>
      <c r="F241" s="5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spans="1:22" x14ac:dyDescent="0.25">
      <c r="A242" s="5"/>
      <c r="F242" s="5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spans="1:22" x14ac:dyDescent="0.25">
      <c r="A243" s="5"/>
      <c r="F243" s="5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spans="1:22" x14ac:dyDescent="0.25">
      <c r="A244" s="5"/>
      <c r="F244" s="5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spans="1:22" x14ac:dyDescent="0.25">
      <c r="A245" s="5"/>
      <c r="F245" s="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spans="1:22" x14ac:dyDescent="0.25">
      <c r="A246" s="5"/>
      <c r="F246" s="5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spans="1:22" x14ac:dyDescent="0.25">
      <c r="A247" s="5"/>
      <c r="F247" s="5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spans="1:22" x14ac:dyDescent="0.25">
      <c r="A248" s="5"/>
      <c r="F248" s="5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spans="1:22" x14ac:dyDescent="0.25">
      <c r="A249" s="5"/>
      <c r="F249" s="5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spans="1:22" x14ac:dyDescent="0.25">
      <c r="A250" s="5"/>
      <c r="F250" s="5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spans="1:22" x14ac:dyDescent="0.25">
      <c r="A251" s="5"/>
      <c r="F251" s="5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spans="1:22" x14ac:dyDescent="0.25">
      <c r="A252" s="5"/>
      <c r="F252" s="5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spans="1:22" x14ac:dyDescent="0.25">
      <c r="A253" s="5"/>
      <c r="F253" s="5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spans="1:22" x14ac:dyDescent="0.25">
      <c r="A254" s="5"/>
      <c r="F254" s="5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spans="1:22" x14ac:dyDescent="0.25">
      <c r="A255" s="5"/>
      <c r="F255" s="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spans="1:22" x14ac:dyDescent="0.25">
      <c r="A256" s="5"/>
      <c r="F256" s="5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spans="1:22" x14ac:dyDescent="0.25">
      <c r="A257" s="5"/>
      <c r="F257" s="5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spans="1:22" x14ac:dyDescent="0.25">
      <c r="A258" s="5"/>
      <c r="F258" s="5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spans="1:22" x14ac:dyDescent="0.25">
      <c r="A259" s="5"/>
      <c r="F259" s="5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spans="1:22" x14ac:dyDescent="0.25">
      <c r="A260" s="5"/>
      <c r="F260" s="5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spans="1:22" x14ac:dyDescent="0.25">
      <c r="A261" s="5"/>
      <c r="F261" s="5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spans="1:22" x14ac:dyDescent="0.25">
      <c r="A262" s="5"/>
      <c r="F262" s="5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spans="1:22" x14ac:dyDescent="0.25">
      <c r="A263" s="5"/>
      <c r="F263" s="5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spans="1:22" x14ac:dyDescent="0.25">
      <c r="A264" s="5"/>
      <c r="F264" s="5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spans="1:22" x14ac:dyDescent="0.25">
      <c r="A265" s="5"/>
      <c r="F265" s="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spans="1:22" x14ac:dyDescent="0.25">
      <c r="A266" s="5"/>
      <c r="F266" s="5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spans="1:22" x14ac:dyDescent="0.25">
      <c r="A267" s="5"/>
      <c r="F267" s="5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spans="1:22" x14ac:dyDescent="0.25">
      <c r="A268" s="5"/>
      <c r="F268" s="5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spans="1:22" x14ac:dyDescent="0.25">
      <c r="A269" s="5"/>
      <c r="F269" s="5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spans="1:22" x14ac:dyDescent="0.25">
      <c r="A270" s="5"/>
      <c r="F270" s="5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spans="1:22" x14ac:dyDescent="0.25">
      <c r="A271" s="5"/>
      <c r="F271" s="5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spans="1:22" x14ac:dyDescent="0.25">
      <c r="A272" s="5"/>
      <c r="F272" s="5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spans="1:22" x14ac:dyDescent="0.25">
      <c r="A273" s="5"/>
      <c r="F273" s="5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spans="1:22" x14ac:dyDescent="0.25">
      <c r="A274" s="5"/>
      <c r="F274" s="5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spans="1:22" x14ac:dyDescent="0.25">
      <c r="A275" s="5"/>
      <c r="F275" s="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spans="1:22" x14ac:dyDescent="0.25">
      <c r="A276" s="5"/>
      <c r="F276" s="5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spans="1:22" x14ac:dyDescent="0.25">
      <c r="A277" s="5"/>
      <c r="F277" s="5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spans="1:22" x14ac:dyDescent="0.25">
      <c r="A278" s="5"/>
      <c r="F278" s="5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spans="1:22" x14ac:dyDescent="0.25">
      <c r="A279" s="5"/>
      <c r="F279" s="5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spans="1:22" x14ac:dyDescent="0.25">
      <c r="A280" s="5"/>
      <c r="F280" s="5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spans="1:22" x14ac:dyDescent="0.25">
      <c r="A281" s="5"/>
      <c r="F281" s="5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spans="1:22" x14ac:dyDescent="0.25">
      <c r="A282" s="5"/>
      <c r="F282" s="5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spans="1:22" x14ac:dyDescent="0.25">
      <c r="A283" s="5"/>
      <c r="F283" s="5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spans="1:22" x14ac:dyDescent="0.25">
      <c r="A284" s="5"/>
      <c r="F284" s="5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spans="1:22" x14ac:dyDescent="0.25">
      <c r="A285" s="5"/>
      <c r="F285" s="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spans="1:22" x14ac:dyDescent="0.25">
      <c r="A286" s="5"/>
      <c r="F286" s="5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spans="1:22" x14ac:dyDescent="0.25">
      <c r="A287" s="5"/>
      <c r="F287" s="5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spans="1:22" x14ac:dyDescent="0.25">
      <c r="A288" s="5"/>
      <c r="F288" s="5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spans="1:22" x14ac:dyDescent="0.25">
      <c r="A289" s="5"/>
      <c r="F289" s="5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spans="1:22" x14ac:dyDescent="0.25">
      <c r="A290" s="5"/>
      <c r="F290" s="5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spans="1:22" x14ac:dyDescent="0.25">
      <c r="A291" s="5"/>
      <c r="F291" s="5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spans="1:22" x14ac:dyDescent="0.25">
      <c r="A292" s="5"/>
      <c r="F292" s="5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spans="1:22" x14ac:dyDescent="0.25">
      <c r="A293" s="5"/>
      <c r="F293" s="5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spans="1:22" x14ac:dyDescent="0.25">
      <c r="A294" s="5"/>
      <c r="F294" s="5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spans="1:22" x14ac:dyDescent="0.25">
      <c r="A295" s="5"/>
      <c r="F295" s="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spans="1:22" x14ac:dyDescent="0.25">
      <c r="A296" s="5"/>
      <c r="F296" s="5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spans="1:22" x14ac:dyDescent="0.25">
      <c r="A297" s="5"/>
      <c r="F297" s="5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spans="1:22" x14ac:dyDescent="0.25">
      <c r="A298" s="5"/>
      <c r="F298" s="5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spans="1:22" x14ac:dyDescent="0.25">
      <c r="A299" s="5"/>
      <c r="F299" s="5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spans="1:22" x14ac:dyDescent="0.25">
      <c r="A300" s="5"/>
      <c r="F300" s="5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spans="1:22" x14ac:dyDescent="0.25">
      <c r="A301" s="5"/>
      <c r="F301" s="5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spans="1:22" x14ac:dyDescent="0.25">
      <c r="A302" s="5"/>
      <c r="F302" s="5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spans="1:22" x14ac:dyDescent="0.25">
      <c r="A303" s="5"/>
      <c r="F303" s="5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spans="1:22" x14ac:dyDescent="0.25">
      <c r="A304" s="5"/>
      <c r="F304" s="5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  <row r="305" spans="1:22" x14ac:dyDescent="0.25">
      <c r="A305" s="5"/>
      <c r="F305" s="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</row>
    <row r="306" spans="1:22" x14ac:dyDescent="0.25">
      <c r="A306" s="5"/>
      <c r="F306" s="5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</row>
    <row r="307" spans="1:22" x14ac:dyDescent="0.25">
      <c r="A307" s="5"/>
      <c r="F307" s="5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</row>
    <row r="308" spans="1:22" x14ac:dyDescent="0.25">
      <c r="A308" s="5"/>
      <c r="F308" s="5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</row>
    <row r="309" spans="1:22" x14ac:dyDescent="0.25">
      <c r="A309" s="5"/>
      <c r="F309" s="5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</row>
    <row r="310" spans="1:22" x14ac:dyDescent="0.25">
      <c r="A310" s="5"/>
      <c r="F310" s="5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</row>
    <row r="311" spans="1:22" x14ac:dyDescent="0.25">
      <c r="A311" s="5"/>
      <c r="F311" s="5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</row>
    <row r="312" spans="1:22" x14ac:dyDescent="0.25">
      <c r="A312" s="5"/>
      <c r="F312" s="5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</row>
    <row r="313" spans="1:22" x14ac:dyDescent="0.25">
      <c r="A313" s="5"/>
      <c r="F313" s="5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</row>
    <row r="314" spans="1:22" x14ac:dyDescent="0.25">
      <c r="A314" s="5"/>
      <c r="F314" s="5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</row>
    <row r="315" spans="1:22" x14ac:dyDescent="0.25">
      <c r="A315" s="5"/>
      <c r="F315" s="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</row>
    <row r="316" spans="1:22" x14ac:dyDescent="0.25">
      <c r="A316" s="5"/>
      <c r="F316" s="5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</row>
    <row r="317" spans="1:22" x14ac:dyDescent="0.25">
      <c r="A317" s="5"/>
      <c r="F317" s="5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</row>
    <row r="318" spans="1:22" x14ac:dyDescent="0.25">
      <c r="A318" s="5"/>
      <c r="F318" s="5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spans="1:22" x14ac:dyDescent="0.25">
      <c r="A319" s="5"/>
      <c r="F319" s="5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</row>
    <row r="320" spans="1:22" x14ac:dyDescent="0.25">
      <c r="A320" s="5"/>
      <c r="F320" s="5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</row>
    <row r="321" spans="1:22" x14ac:dyDescent="0.25">
      <c r="A321" s="5"/>
      <c r="F321" s="5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</row>
    <row r="322" spans="1:22" x14ac:dyDescent="0.25">
      <c r="A322" s="5"/>
      <c r="F322" s="5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</row>
    <row r="323" spans="1:22" x14ac:dyDescent="0.25">
      <c r="A323" s="5"/>
      <c r="F323" s="5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</row>
    <row r="324" spans="1:22" x14ac:dyDescent="0.25">
      <c r="A324" s="5"/>
      <c r="F324" s="5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</row>
    <row r="325" spans="1:22" x14ac:dyDescent="0.25">
      <c r="A325" s="5"/>
      <c r="F325" s="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</row>
    <row r="326" spans="1:22" x14ac:dyDescent="0.25">
      <c r="A326" s="5"/>
      <c r="F326" s="5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</row>
    <row r="327" spans="1:22" x14ac:dyDescent="0.25">
      <c r="A327" s="5"/>
      <c r="F327" s="5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</row>
    <row r="328" spans="1:22" x14ac:dyDescent="0.25">
      <c r="A328" s="5"/>
      <c r="F328" s="5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</row>
    <row r="329" spans="1:22" x14ac:dyDescent="0.25">
      <c r="A329" s="5"/>
      <c r="F329" s="5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</row>
    <row r="330" spans="1:22" x14ac:dyDescent="0.25">
      <c r="A330" s="5"/>
      <c r="F330" s="5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</row>
    <row r="331" spans="1:22" x14ac:dyDescent="0.25">
      <c r="A331" s="5"/>
      <c r="F331" s="5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</row>
    <row r="332" spans="1:22" x14ac:dyDescent="0.25">
      <c r="A332" s="5"/>
      <c r="F332" s="5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</row>
    <row r="333" spans="1:22" x14ac:dyDescent="0.25">
      <c r="A333" s="5"/>
      <c r="F333" s="5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</row>
    <row r="334" spans="1:22" x14ac:dyDescent="0.25">
      <c r="A334" s="5"/>
      <c r="F334" s="5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</row>
    <row r="335" spans="1:22" x14ac:dyDescent="0.25">
      <c r="A335" s="5"/>
      <c r="F335" s="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</row>
    <row r="336" spans="1:22" x14ac:dyDescent="0.25">
      <c r="A336" s="5"/>
      <c r="F336" s="5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</row>
    <row r="337" spans="1:22" x14ac:dyDescent="0.25">
      <c r="A337" s="5"/>
      <c r="F337" s="5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</row>
    <row r="338" spans="1:22" x14ac:dyDescent="0.25">
      <c r="A338" s="5"/>
      <c r="F338" s="5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</row>
    <row r="339" spans="1:22" x14ac:dyDescent="0.25">
      <c r="A339" s="5"/>
      <c r="F339" s="5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</row>
    <row r="340" spans="1:22" x14ac:dyDescent="0.25">
      <c r="A340" s="5"/>
      <c r="F340" s="5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</row>
    <row r="341" spans="1:22" x14ac:dyDescent="0.25">
      <c r="A341" s="5"/>
      <c r="F341" s="5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</row>
    <row r="342" spans="1:22" x14ac:dyDescent="0.25">
      <c r="A342" s="5"/>
      <c r="F342" s="5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</row>
    <row r="343" spans="1:22" x14ac:dyDescent="0.25">
      <c r="A343" s="5"/>
      <c r="F343" s="5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</row>
    <row r="344" spans="1:22" x14ac:dyDescent="0.25">
      <c r="A344" s="5"/>
      <c r="F344" s="5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</row>
    <row r="345" spans="1:22" x14ac:dyDescent="0.25">
      <c r="A345" s="5"/>
      <c r="F345" s="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</row>
    <row r="346" spans="1:22" x14ac:dyDescent="0.25">
      <c r="A346" s="5"/>
      <c r="F346" s="5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</row>
    <row r="347" spans="1:22" x14ac:dyDescent="0.25">
      <c r="A347" s="5"/>
      <c r="F347" s="5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</row>
    <row r="348" spans="1:22" x14ac:dyDescent="0.25">
      <c r="A348" s="5"/>
      <c r="F348" s="5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</row>
    <row r="349" spans="1:22" x14ac:dyDescent="0.25">
      <c r="A349" s="5"/>
      <c r="F349" s="5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</row>
    <row r="350" spans="1:22" x14ac:dyDescent="0.25">
      <c r="A350" s="5"/>
      <c r="F350" s="5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</row>
    <row r="351" spans="1:22" x14ac:dyDescent="0.25">
      <c r="A351" s="5"/>
      <c r="F351" s="5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</row>
    <row r="352" spans="1:22" x14ac:dyDescent="0.25">
      <c r="A352" s="5"/>
      <c r="F352" s="5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</row>
    <row r="353" spans="1:22" x14ac:dyDescent="0.25">
      <c r="A353" s="5"/>
      <c r="F353" s="5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</row>
    <row r="354" spans="1:22" x14ac:dyDescent="0.25">
      <c r="A354" s="5"/>
      <c r="F354" s="5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</row>
    <row r="355" spans="1:22" x14ac:dyDescent="0.25">
      <c r="A355" s="5"/>
      <c r="F355" s="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</row>
    <row r="356" spans="1:22" x14ac:dyDescent="0.25">
      <c r="A356" s="5"/>
      <c r="F356" s="5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</row>
    <row r="357" spans="1:22" x14ac:dyDescent="0.25">
      <c r="A357" s="5"/>
      <c r="F357" s="5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</row>
    <row r="358" spans="1:22" x14ac:dyDescent="0.25">
      <c r="A358" s="5"/>
      <c r="F358" s="5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</row>
    <row r="359" spans="1:22" x14ac:dyDescent="0.25">
      <c r="A359" s="5"/>
      <c r="F359" s="5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</row>
    <row r="360" spans="1:22" x14ac:dyDescent="0.25">
      <c r="A360" s="5"/>
      <c r="F360" s="5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</row>
    <row r="361" spans="1:22" x14ac:dyDescent="0.25">
      <c r="A361" s="5"/>
      <c r="F361" s="5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</row>
    <row r="362" spans="1:22" x14ac:dyDescent="0.25">
      <c r="A362" s="5"/>
      <c r="F362" s="5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</row>
    <row r="363" spans="1:22" x14ac:dyDescent="0.25">
      <c r="A363" s="5"/>
      <c r="F363" s="5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</row>
    <row r="364" spans="1:22" x14ac:dyDescent="0.25">
      <c r="A364" s="5"/>
      <c r="F364" s="5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</row>
    <row r="365" spans="1:22" x14ac:dyDescent="0.25">
      <c r="A365" s="5"/>
      <c r="F365" s="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</row>
    <row r="366" spans="1:22" x14ac:dyDescent="0.25">
      <c r="A366" s="5"/>
      <c r="F366" s="5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</row>
    <row r="367" spans="1:22" x14ac:dyDescent="0.25">
      <c r="A367" s="5"/>
      <c r="F367" s="5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</row>
    <row r="368" spans="1:22" x14ac:dyDescent="0.25">
      <c r="A368" s="5"/>
      <c r="F368" s="5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</row>
    <row r="369" spans="1:22" x14ac:dyDescent="0.25">
      <c r="A369" s="5"/>
      <c r="F369" s="5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</row>
    <row r="370" spans="1:22" x14ac:dyDescent="0.25">
      <c r="A370" s="5"/>
      <c r="F370" s="5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</row>
    <row r="371" spans="1:22" x14ac:dyDescent="0.25">
      <c r="A371" s="5"/>
      <c r="F371" s="5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</row>
    <row r="372" spans="1:22" x14ac:dyDescent="0.25">
      <c r="A372" s="5"/>
      <c r="F372" s="5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</row>
    <row r="373" spans="1:22" x14ac:dyDescent="0.25">
      <c r="A373" s="5"/>
      <c r="F373" s="5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</row>
    <row r="374" spans="1:22" x14ac:dyDescent="0.25">
      <c r="A374" s="5"/>
      <c r="F374" s="5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</row>
    <row r="375" spans="1:22" x14ac:dyDescent="0.25">
      <c r="A375" s="5"/>
      <c r="F375" s="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</row>
    <row r="376" spans="1:22" x14ac:dyDescent="0.25">
      <c r="A376" s="5"/>
      <c r="F376" s="5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</row>
    <row r="377" spans="1:22" x14ac:dyDescent="0.25">
      <c r="A377" s="5"/>
      <c r="F377" s="5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</row>
    <row r="378" spans="1:22" x14ac:dyDescent="0.25">
      <c r="A378" s="5"/>
      <c r="F378" s="1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</row>
    <row r="379" spans="1:22" x14ac:dyDescent="0.25">
      <c r="A379" s="5"/>
      <c r="F379" s="1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</row>
    <row r="380" spans="1:22" x14ac:dyDescent="0.25">
      <c r="A380" s="5"/>
      <c r="F380" s="1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</row>
    <row r="381" spans="1:22" x14ac:dyDescent="0.25">
      <c r="A381" s="5"/>
      <c r="F381" s="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</row>
    <row r="382" spans="1:22" x14ac:dyDescent="0.25">
      <c r="A382" s="5"/>
      <c r="F382" s="1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</row>
    <row r="383" spans="1:22" x14ac:dyDescent="0.25">
      <c r="A383" s="5"/>
      <c r="F383" s="1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</row>
    <row r="384" spans="1:22" x14ac:dyDescent="0.25">
      <c r="A384" s="5"/>
      <c r="F384" s="1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</row>
    <row r="385" spans="1:22" x14ac:dyDescent="0.25">
      <c r="A385" s="5"/>
      <c r="F385" s="1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</row>
    <row r="386" spans="1:22" x14ac:dyDescent="0.25">
      <c r="A386" s="5"/>
      <c r="F386" s="1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</row>
    <row r="387" spans="1:22" x14ac:dyDescent="0.25">
      <c r="A387" s="5"/>
      <c r="F387" s="1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</row>
    <row r="388" spans="1:22" x14ac:dyDescent="0.25">
      <c r="A388" s="5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</row>
    <row r="389" spans="1:22" x14ac:dyDescent="0.25">
      <c r="A389" s="5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</row>
    <row r="390" spans="1:22" x14ac:dyDescent="0.25">
      <c r="A390" s="5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</row>
    <row r="391" spans="1:22" x14ac:dyDescent="0.25">
      <c r="A391" s="5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</row>
    <row r="392" spans="1:22" x14ac:dyDescent="0.25">
      <c r="A392" s="5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</row>
    <row r="393" spans="1:22" x14ac:dyDescent="0.25">
      <c r="A393" s="5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</row>
    <row r="394" spans="1:22" x14ac:dyDescent="0.25">
      <c r="A394" s="5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</row>
    <row r="395" spans="1:22" x14ac:dyDescent="0.25">
      <c r="A395" s="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</row>
    <row r="396" spans="1:22" x14ac:dyDescent="0.25">
      <c r="A396" s="5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</row>
    <row r="397" spans="1:22" x14ac:dyDescent="0.25">
      <c r="A397" s="5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</row>
    <row r="398" spans="1:22" x14ac:dyDescent="0.25">
      <c r="A398" s="5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</row>
    <row r="399" spans="1:22" x14ac:dyDescent="0.25">
      <c r="A399" s="5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</row>
    <row r="400" spans="1:22" x14ac:dyDescent="0.25">
      <c r="A400" s="5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</row>
    <row r="401" spans="1:22" x14ac:dyDescent="0.25">
      <c r="A401" s="5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</row>
    <row r="402" spans="1:22" x14ac:dyDescent="0.25">
      <c r="A402" s="5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</row>
    <row r="403" spans="1:22" x14ac:dyDescent="0.25">
      <c r="A403" s="5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</row>
    <row r="404" spans="1:22" x14ac:dyDescent="0.25">
      <c r="A404" s="5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</row>
    <row r="405" spans="1:22" x14ac:dyDescent="0.25">
      <c r="A405" s="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</row>
    <row r="406" spans="1:22" x14ac:dyDescent="0.25">
      <c r="A406" s="5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</row>
    <row r="407" spans="1:22" x14ac:dyDescent="0.25">
      <c r="A407" s="5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</row>
    <row r="408" spans="1:22" x14ac:dyDescent="0.25">
      <c r="A408" s="5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</row>
    <row r="409" spans="1:22" x14ac:dyDescent="0.25">
      <c r="A409" s="5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</row>
    <row r="410" spans="1:22" x14ac:dyDescent="0.25">
      <c r="A410" s="5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</row>
    <row r="411" spans="1:22" x14ac:dyDescent="0.25">
      <c r="A411" s="5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</row>
    <row r="412" spans="1:22" x14ac:dyDescent="0.25">
      <c r="A412" s="5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</row>
    <row r="413" spans="1:22" x14ac:dyDescent="0.25">
      <c r="A413" s="5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</row>
    <row r="414" spans="1:22" x14ac:dyDescent="0.25">
      <c r="A414" s="5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</row>
    <row r="415" spans="1:22" x14ac:dyDescent="0.25">
      <c r="A415" s="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</row>
    <row r="416" spans="1:22" x14ac:dyDescent="0.25">
      <c r="A416" s="5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</row>
    <row r="417" spans="1:22" x14ac:dyDescent="0.25">
      <c r="A417" s="5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</row>
    <row r="418" spans="1:22" x14ac:dyDescent="0.25">
      <c r="A418" s="5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spans="1:22" x14ac:dyDescent="0.25">
      <c r="A419" s="5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</row>
    <row r="420" spans="1:22" x14ac:dyDescent="0.25">
      <c r="A420" s="5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</row>
    <row r="421" spans="1:22" x14ac:dyDescent="0.25">
      <c r="A421" s="5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</row>
    <row r="422" spans="1:22" x14ac:dyDescent="0.25">
      <c r="A422" s="5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</row>
    <row r="423" spans="1:22" x14ac:dyDescent="0.25">
      <c r="A423" s="5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</row>
    <row r="424" spans="1:22" x14ac:dyDescent="0.25">
      <c r="A424" s="5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spans="1:22" x14ac:dyDescent="0.25">
      <c r="A425" s="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</row>
    <row r="426" spans="1:22" x14ac:dyDescent="0.25">
      <c r="A426" s="5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</row>
    <row r="427" spans="1:22" x14ac:dyDescent="0.25">
      <c r="A427" s="5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</row>
    <row r="428" spans="1:22" x14ac:dyDescent="0.25">
      <c r="A428" s="5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</row>
    <row r="429" spans="1:22" x14ac:dyDescent="0.25">
      <c r="A429" s="5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</row>
    <row r="430" spans="1:22" x14ac:dyDescent="0.25">
      <c r="A430" s="5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</row>
    <row r="431" spans="1:22" x14ac:dyDescent="0.25">
      <c r="A431" s="5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</row>
    <row r="432" spans="1:22" x14ac:dyDescent="0.25">
      <c r="A432" s="5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</row>
    <row r="433" spans="1:22" x14ac:dyDescent="0.25">
      <c r="A433" s="5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</row>
    <row r="434" spans="1:22" x14ac:dyDescent="0.25">
      <c r="A434" s="5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</row>
    <row r="435" spans="1:22" x14ac:dyDescent="0.25">
      <c r="A435" s="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</row>
    <row r="436" spans="1:22" x14ac:dyDescent="0.25">
      <c r="A436" s="5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</row>
    <row r="437" spans="1:22" x14ac:dyDescent="0.25">
      <c r="A437" s="5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</row>
    <row r="438" spans="1:22" x14ac:dyDescent="0.25">
      <c r="A438" s="5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</row>
    <row r="439" spans="1:22" x14ac:dyDescent="0.25">
      <c r="A439" s="5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</row>
    <row r="440" spans="1:22" x14ac:dyDescent="0.25">
      <c r="A440" s="5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</row>
    <row r="441" spans="1:22" x14ac:dyDescent="0.25">
      <c r="A441" s="5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</row>
    <row r="442" spans="1:22" x14ac:dyDescent="0.25">
      <c r="A442" s="5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spans="1:22" x14ac:dyDescent="0.25">
      <c r="A443" s="5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</row>
    <row r="444" spans="1:22" x14ac:dyDescent="0.25">
      <c r="A444" s="5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</row>
    <row r="445" spans="1:22" x14ac:dyDescent="0.25">
      <c r="A445" s="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</row>
    <row r="446" spans="1:22" x14ac:dyDescent="0.25">
      <c r="A446" s="5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</row>
    <row r="447" spans="1:22" x14ac:dyDescent="0.25">
      <c r="A447" s="5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</row>
    <row r="448" spans="1:22" x14ac:dyDescent="0.25">
      <c r="A448" s="5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</row>
    <row r="449" spans="1:22" x14ac:dyDescent="0.25">
      <c r="A449" s="5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</row>
    <row r="450" spans="1:22" x14ac:dyDescent="0.25">
      <c r="A450" s="5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</row>
    <row r="451" spans="1:22" x14ac:dyDescent="0.25">
      <c r="A451" s="5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</row>
    <row r="452" spans="1:22" x14ac:dyDescent="0.25">
      <c r="A452" s="5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</row>
    <row r="453" spans="1:22" x14ac:dyDescent="0.25">
      <c r="A453" s="5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</row>
    <row r="454" spans="1:22" x14ac:dyDescent="0.25">
      <c r="A454" s="5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</row>
    <row r="455" spans="1:22" x14ac:dyDescent="0.25">
      <c r="A455" s="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</row>
    <row r="456" spans="1:22" x14ac:dyDescent="0.25">
      <c r="A456" s="5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</row>
    <row r="457" spans="1:22" x14ac:dyDescent="0.25">
      <c r="A457" s="5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</row>
    <row r="458" spans="1:22" x14ac:dyDescent="0.25">
      <c r="A458" s="5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</row>
    <row r="459" spans="1:22" x14ac:dyDescent="0.25">
      <c r="A459" s="5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</row>
    <row r="460" spans="1:22" x14ac:dyDescent="0.25">
      <c r="A460" s="5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</row>
    <row r="461" spans="1:22" x14ac:dyDescent="0.25">
      <c r="A461" s="5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</row>
    <row r="462" spans="1:22" x14ac:dyDescent="0.25">
      <c r="A462" s="5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</row>
    <row r="463" spans="1:22" x14ac:dyDescent="0.25">
      <c r="A463" s="5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</row>
    <row r="464" spans="1:22" x14ac:dyDescent="0.25">
      <c r="A464" s="5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</row>
    <row r="465" spans="1:22" x14ac:dyDescent="0.25">
      <c r="A465" s="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</row>
    <row r="466" spans="1:22" x14ac:dyDescent="0.25">
      <c r="A466" s="5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</row>
    <row r="467" spans="1:22" x14ac:dyDescent="0.25">
      <c r="A467" s="5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spans="1:22" x14ac:dyDescent="0.25">
      <c r="A468" s="5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spans="1:22" x14ac:dyDescent="0.25">
      <c r="A469" s="5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</row>
    <row r="470" spans="1:22" x14ac:dyDescent="0.25">
      <c r="A470" s="5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spans="1:22" x14ac:dyDescent="0.25">
      <c r="A471" s="5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</row>
    <row r="472" spans="1:22" x14ac:dyDescent="0.25">
      <c r="A472" s="5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</row>
    <row r="473" spans="1:22" x14ac:dyDescent="0.25">
      <c r="A473" s="5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</row>
    <row r="474" spans="1:22" x14ac:dyDescent="0.25">
      <c r="A474" s="5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</row>
    <row r="475" spans="1:22" x14ac:dyDescent="0.25">
      <c r="A475" s="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</row>
    <row r="476" spans="1:22" x14ac:dyDescent="0.25">
      <c r="A476" s="5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</row>
    <row r="477" spans="1:22" x14ac:dyDescent="0.25">
      <c r="A477" s="5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</row>
    <row r="478" spans="1:22" x14ac:dyDescent="0.25">
      <c r="A478" s="5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</row>
    <row r="479" spans="1:22" x14ac:dyDescent="0.25">
      <c r="A479" s="5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</row>
    <row r="480" spans="1:22" x14ac:dyDescent="0.25">
      <c r="A480" s="5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</row>
    <row r="481" spans="1:22" x14ac:dyDescent="0.25">
      <c r="A481" s="5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</row>
    <row r="482" spans="1:22" x14ac:dyDescent="0.25">
      <c r="A482" s="5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</row>
    <row r="483" spans="1:22" x14ac:dyDescent="0.25">
      <c r="A483" s="5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</row>
    <row r="484" spans="1:22" x14ac:dyDescent="0.25">
      <c r="A484" s="5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</row>
    <row r="485" spans="1:22" x14ac:dyDescent="0.25">
      <c r="A485" s="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</row>
    <row r="486" spans="1:22" x14ac:dyDescent="0.25">
      <c r="A486" s="5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</row>
    <row r="487" spans="1:22" x14ac:dyDescent="0.25">
      <c r="A487" s="5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</row>
    <row r="488" spans="1:22" x14ac:dyDescent="0.25">
      <c r="A488" s="5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</row>
    <row r="489" spans="1:22" x14ac:dyDescent="0.25">
      <c r="A489" s="5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</row>
    <row r="490" spans="1:22" x14ac:dyDescent="0.25">
      <c r="A490" s="5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</row>
    <row r="491" spans="1:22" x14ac:dyDescent="0.25">
      <c r="A491" s="5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</row>
    <row r="492" spans="1:22" x14ac:dyDescent="0.25">
      <c r="A492" s="5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</row>
    <row r="493" spans="1:22" x14ac:dyDescent="0.25">
      <c r="A493" s="5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</row>
    <row r="494" spans="1:22" x14ac:dyDescent="0.25">
      <c r="A494" s="5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</row>
    <row r="495" spans="1:22" x14ac:dyDescent="0.25">
      <c r="A495" s="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</row>
    <row r="496" spans="1:22" x14ac:dyDescent="0.25">
      <c r="A496" s="5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</row>
    <row r="497" spans="1:22" x14ac:dyDescent="0.25">
      <c r="A497" s="5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</row>
    <row r="498" spans="1:22" x14ac:dyDescent="0.25">
      <c r="A498" s="5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</row>
    <row r="499" spans="1:22" x14ac:dyDescent="0.25">
      <c r="A499" s="5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</row>
    <row r="500" spans="1:22" x14ac:dyDescent="0.25">
      <c r="A500" s="5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</row>
    <row r="501" spans="1:22" x14ac:dyDescent="0.25">
      <c r="A501" s="5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</row>
    <row r="502" spans="1:22" x14ac:dyDescent="0.25">
      <c r="A502" s="5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</row>
    <row r="503" spans="1:22" x14ac:dyDescent="0.25">
      <c r="A503" s="5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</row>
    <row r="504" spans="1:22" x14ac:dyDescent="0.25">
      <c r="A504" s="5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</row>
    <row r="505" spans="1:22" x14ac:dyDescent="0.25">
      <c r="A505" s="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</row>
    <row r="506" spans="1:22" x14ac:dyDescent="0.25">
      <c r="A506" s="5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</row>
    <row r="507" spans="1:22" x14ac:dyDescent="0.25">
      <c r="A507" s="5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</row>
    <row r="508" spans="1:22" x14ac:dyDescent="0.25">
      <c r="A508" s="5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</row>
    <row r="509" spans="1:22" x14ac:dyDescent="0.25">
      <c r="A509" s="5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</row>
    <row r="510" spans="1:22" x14ac:dyDescent="0.25">
      <c r="A510" s="5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</row>
    <row r="511" spans="1:22" x14ac:dyDescent="0.25">
      <c r="A511" s="5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</row>
    <row r="512" spans="1:22" x14ac:dyDescent="0.25">
      <c r="A512" s="5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</row>
    <row r="513" spans="1:22" x14ac:dyDescent="0.25">
      <c r="A513" s="5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</row>
    <row r="514" spans="1:22" x14ac:dyDescent="0.25">
      <c r="A514" s="5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spans="1:22" x14ac:dyDescent="0.25">
      <c r="A515" s="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spans="1:22" x14ac:dyDescent="0.25">
      <c r="A516" s="5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</row>
    <row r="517" spans="1:22" x14ac:dyDescent="0.25">
      <c r="A517" s="5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</row>
    <row r="518" spans="1:22" x14ac:dyDescent="0.25">
      <c r="A518" s="5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</row>
    <row r="519" spans="1:22" x14ac:dyDescent="0.25">
      <c r="A519" s="5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</row>
    <row r="520" spans="1:22" x14ac:dyDescent="0.25">
      <c r="A520" s="5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</row>
    <row r="521" spans="1:22" x14ac:dyDescent="0.25">
      <c r="A521" s="5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</row>
    <row r="522" spans="1:22" x14ac:dyDescent="0.25">
      <c r="A522" s="5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</row>
    <row r="523" spans="1:22" x14ac:dyDescent="0.25">
      <c r="A523" s="5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</row>
    <row r="524" spans="1:22" x14ac:dyDescent="0.25">
      <c r="A524" s="5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</row>
    <row r="525" spans="1:22" x14ac:dyDescent="0.25">
      <c r="A525" s="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</row>
    <row r="526" spans="1:22" x14ac:dyDescent="0.25">
      <c r="A526" s="5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</row>
    <row r="527" spans="1:22" x14ac:dyDescent="0.25">
      <c r="A527" s="5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</row>
    <row r="528" spans="1:22" x14ac:dyDescent="0.25">
      <c r="A528" s="5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</row>
    <row r="529" spans="1:22" x14ac:dyDescent="0.25">
      <c r="A529" s="5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</row>
    <row r="530" spans="1:22" x14ac:dyDescent="0.25">
      <c r="A530" s="5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</row>
    <row r="531" spans="1:22" x14ac:dyDescent="0.25">
      <c r="A531" s="5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</row>
    <row r="532" spans="1:22" x14ac:dyDescent="0.25">
      <c r="A532" s="5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</row>
    <row r="533" spans="1:22" x14ac:dyDescent="0.25">
      <c r="A533" s="5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</row>
    <row r="534" spans="1:22" x14ac:dyDescent="0.25">
      <c r="A534" s="5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</row>
    <row r="535" spans="1:22" x14ac:dyDescent="0.25">
      <c r="A535" s="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</row>
    <row r="536" spans="1:22" x14ac:dyDescent="0.25">
      <c r="A536" s="5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</row>
    <row r="537" spans="1:22" x14ac:dyDescent="0.25">
      <c r="A537" s="5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</row>
    <row r="538" spans="1:22" x14ac:dyDescent="0.25">
      <c r="A538" s="5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</row>
    <row r="539" spans="1:22" x14ac:dyDescent="0.25">
      <c r="A539" s="5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</row>
    <row r="540" spans="1:22" x14ac:dyDescent="0.25">
      <c r="A540" s="5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</row>
    <row r="541" spans="1:22" x14ac:dyDescent="0.25">
      <c r="A541" s="5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</row>
    <row r="542" spans="1:22" x14ac:dyDescent="0.25">
      <c r="A542" s="5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</row>
    <row r="543" spans="1:22" x14ac:dyDescent="0.25">
      <c r="A543" s="5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</row>
    <row r="544" spans="1:22" x14ac:dyDescent="0.25">
      <c r="A544" s="5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</row>
    <row r="545" spans="1:22" x14ac:dyDescent="0.25">
      <c r="A545" s="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</row>
    <row r="546" spans="1:22" x14ac:dyDescent="0.25">
      <c r="A546" s="5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</row>
    <row r="547" spans="1:22" x14ac:dyDescent="0.25">
      <c r="A547" s="5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</row>
    <row r="548" spans="1:22" x14ac:dyDescent="0.25">
      <c r="A548" s="5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</row>
    <row r="549" spans="1:22" x14ac:dyDescent="0.25">
      <c r="A549" s="5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</row>
    <row r="550" spans="1:22" x14ac:dyDescent="0.25">
      <c r="A550" s="5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</row>
    <row r="551" spans="1:22" x14ac:dyDescent="0.25">
      <c r="A551" s="5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</row>
    <row r="552" spans="1:22" x14ac:dyDescent="0.25">
      <c r="A552" s="5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</row>
    <row r="553" spans="1:22" x14ac:dyDescent="0.25">
      <c r="A553" s="5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</row>
    <row r="554" spans="1:22" x14ac:dyDescent="0.25">
      <c r="A554" s="5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</row>
    <row r="555" spans="1:22" x14ac:dyDescent="0.25">
      <c r="A555" s="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</row>
    <row r="556" spans="1:22" x14ac:dyDescent="0.25">
      <c r="A556" s="5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</row>
    <row r="557" spans="1:22" x14ac:dyDescent="0.25">
      <c r="A557" s="5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</row>
    <row r="558" spans="1:22" x14ac:dyDescent="0.25">
      <c r="A558" s="5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</row>
    <row r="559" spans="1:22" x14ac:dyDescent="0.25">
      <c r="A559" s="5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</row>
    <row r="560" spans="1:22" x14ac:dyDescent="0.25">
      <c r="A560" s="5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</row>
    <row r="561" spans="1:22" x14ac:dyDescent="0.25">
      <c r="A561" s="5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</row>
    <row r="562" spans="1:22" x14ac:dyDescent="0.25">
      <c r="A562" s="5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</row>
    <row r="563" spans="1:22" x14ac:dyDescent="0.25">
      <c r="A563" s="5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</row>
    <row r="564" spans="1:22" x14ac:dyDescent="0.25">
      <c r="A564" s="5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</row>
    <row r="565" spans="1:22" x14ac:dyDescent="0.25">
      <c r="A565" s="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</row>
    <row r="566" spans="1:22" x14ac:dyDescent="0.25">
      <c r="A566" s="5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</row>
    <row r="567" spans="1:22" x14ac:dyDescent="0.25">
      <c r="A567" s="5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</row>
    <row r="568" spans="1:22" x14ac:dyDescent="0.25">
      <c r="A568" s="5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spans="1:22" x14ac:dyDescent="0.25">
      <c r="A569" s="5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</row>
    <row r="570" spans="1:22" x14ac:dyDescent="0.25">
      <c r="A570" s="5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</row>
    <row r="571" spans="1:22" x14ac:dyDescent="0.25">
      <c r="A571" s="5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</row>
    <row r="572" spans="1:22" x14ac:dyDescent="0.25">
      <c r="A572" s="5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</row>
    <row r="573" spans="1:22" x14ac:dyDescent="0.25">
      <c r="A573" s="5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</row>
    <row r="574" spans="1:22" x14ac:dyDescent="0.25">
      <c r="A574" s="5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</row>
    <row r="575" spans="1:22" x14ac:dyDescent="0.25">
      <c r="A575" s="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</row>
    <row r="576" spans="1:22" x14ac:dyDescent="0.25">
      <c r="A576" s="5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</row>
    <row r="577" spans="1:22" x14ac:dyDescent="0.25">
      <c r="A577" s="5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</row>
    <row r="578" spans="1:22" x14ac:dyDescent="0.25">
      <c r="A578" s="5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</row>
    <row r="579" spans="1:22" x14ac:dyDescent="0.25">
      <c r="A579" s="5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</row>
    <row r="580" spans="1:22" x14ac:dyDescent="0.25">
      <c r="A580" s="5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</row>
    <row r="581" spans="1:22" x14ac:dyDescent="0.25">
      <c r="A581" s="5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</row>
    <row r="582" spans="1:22" x14ac:dyDescent="0.25">
      <c r="A582" s="5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</row>
    <row r="583" spans="1:22" x14ac:dyDescent="0.25">
      <c r="A583" s="5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</row>
    <row r="584" spans="1:22" x14ac:dyDescent="0.25">
      <c r="A584" s="5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</row>
    <row r="585" spans="1:22" x14ac:dyDescent="0.25">
      <c r="A585" s="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</row>
    <row r="586" spans="1:22" x14ac:dyDescent="0.25">
      <c r="A586" s="5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</row>
    <row r="587" spans="1:22" x14ac:dyDescent="0.25">
      <c r="A587" s="5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</row>
    <row r="588" spans="1:22" x14ac:dyDescent="0.25">
      <c r="A588" s="5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</row>
    <row r="589" spans="1:22" x14ac:dyDescent="0.25">
      <c r="A589" s="5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</row>
    <row r="590" spans="1:22" x14ac:dyDescent="0.25">
      <c r="A590" s="5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</row>
    <row r="591" spans="1:22" x14ac:dyDescent="0.25">
      <c r="A591" s="5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</row>
    <row r="592" spans="1:22" x14ac:dyDescent="0.25">
      <c r="A592" s="5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</row>
    <row r="593" spans="1:22" x14ac:dyDescent="0.25">
      <c r="A593" s="5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</row>
    <row r="594" spans="1:22" x14ac:dyDescent="0.25">
      <c r="A594" s="5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</row>
    <row r="595" spans="1:22" x14ac:dyDescent="0.25">
      <c r="A595" s="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</row>
    <row r="596" spans="1:22" x14ac:dyDescent="0.25">
      <c r="A596" s="5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</row>
    <row r="597" spans="1:22" x14ac:dyDescent="0.25">
      <c r="A597" s="5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</row>
    <row r="598" spans="1:22" x14ac:dyDescent="0.25">
      <c r="A598" s="5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</row>
    <row r="599" spans="1:22" x14ac:dyDescent="0.25">
      <c r="A599" s="5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</row>
    <row r="600" spans="1:22" x14ac:dyDescent="0.25">
      <c r="A600" s="5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</row>
    <row r="601" spans="1:22" x14ac:dyDescent="0.25">
      <c r="A601" s="5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</row>
    <row r="602" spans="1:22" x14ac:dyDescent="0.25">
      <c r="A602" s="5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</row>
    <row r="603" spans="1:22" x14ac:dyDescent="0.25">
      <c r="A603" s="5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</row>
    <row r="604" spans="1:22" x14ac:dyDescent="0.25">
      <c r="A604" s="5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</row>
    <row r="605" spans="1:22" x14ac:dyDescent="0.25">
      <c r="A605" s="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</row>
    <row r="606" spans="1:22" x14ac:dyDescent="0.25">
      <c r="A606" s="5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</row>
    <row r="607" spans="1:22" x14ac:dyDescent="0.25">
      <c r="A607" s="5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</row>
    <row r="608" spans="1:22" x14ac:dyDescent="0.25">
      <c r="A608" s="5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</row>
    <row r="609" spans="1:22" x14ac:dyDescent="0.25">
      <c r="A609" s="5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</row>
    <row r="610" spans="1:22" x14ac:dyDescent="0.25">
      <c r="A610" s="5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</row>
    <row r="611" spans="1:22" x14ac:dyDescent="0.25">
      <c r="A611" s="5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</row>
    <row r="612" spans="1:22" x14ac:dyDescent="0.25">
      <c r="A612" s="5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</row>
    <row r="613" spans="1:22" x14ac:dyDescent="0.25">
      <c r="A613" s="5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</row>
    <row r="614" spans="1:22" x14ac:dyDescent="0.25">
      <c r="A614" s="5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</row>
    <row r="615" spans="1:22" x14ac:dyDescent="0.25">
      <c r="A615" s="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</row>
    <row r="616" spans="1:22" x14ac:dyDescent="0.25">
      <c r="A616" s="5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</row>
    <row r="617" spans="1:22" x14ac:dyDescent="0.25">
      <c r="A617" s="5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</row>
    <row r="618" spans="1:22" x14ac:dyDescent="0.25">
      <c r="A618" s="5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</row>
    <row r="619" spans="1:22" x14ac:dyDescent="0.25">
      <c r="A619" s="5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</row>
    <row r="620" spans="1:22" x14ac:dyDescent="0.25">
      <c r="A620" s="5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</row>
    <row r="621" spans="1:22" x14ac:dyDescent="0.25">
      <c r="A621" s="5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</row>
    <row r="622" spans="1:22" x14ac:dyDescent="0.25">
      <c r="A622" s="5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</row>
    <row r="623" spans="1:22" x14ac:dyDescent="0.25">
      <c r="A623" s="5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</row>
    <row r="624" spans="1:22" x14ac:dyDescent="0.25">
      <c r="A624" s="5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</row>
    <row r="625" spans="1:22" x14ac:dyDescent="0.25">
      <c r="A625" s="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</row>
    <row r="626" spans="1:22" x14ac:dyDescent="0.25">
      <c r="A626" s="5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</row>
    <row r="627" spans="1:22" x14ac:dyDescent="0.25">
      <c r="A627" s="5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</row>
    <row r="628" spans="1:22" x14ac:dyDescent="0.25">
      <c r="A628" s="5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</row>
    <row r="629" spans="1:22" x14ac:dyDescent="0.25">
      <c r="A629" s="5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</row>
    <row r="630" spans="1:22" x14ac:dyDescent="0.25">
      <c r="A630" s="5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</row>
    <row r="631" spans="1:22" x14ac:dyDescent="0.25">
      <c r="A631" s="5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</row>
    <row r="632" spans="1:22" x14ac:dyDescent="0.25">
      <c r="A632" s="5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</row>
    <row r="633" spans="1:22" x14ac:dyDescent="0.25">
      <c r="A633" s="5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</row>
    <row r="634" spans="1:22" x14ac:dyDescent="0.25">
      <c r="A634" s="5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</row>
    <row r="635" spans="1:22" x14ac:dyDescent="0.25">
      <c r="A635" s="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</row>
    <row r="636" spans="1:22" x14ac:dyDescent="0.25">
      <c r="A636" s="5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</row>
    <row r="637" spans="1:22" x14ac:dyDescent="0.25">
      <c r="A637" s="5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</row>
    <row r="638" spans="1:22" x14ac:dyDescent="0.25">
      <c r="A638" s="5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</row>
    <row r="639" spans="1:22" x14ac:dyDescent="0.25">
      <c r="A639" s="5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</row>
    <row r="640" spans="1:22" x14ac:dyDescent="0.25">
      <c r="A640" s="5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</row>
    <row r="641" spans="1:22" x14ac:dyDescent="0.25">
      <c r="A641" s="5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</row>
    <row r="642" spans="1:22" x14ac:dyDescent="0.25">
      <c r="A642" s="5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</row>
    <row r="643" spans="1:22" x14ac:dyDescent="0.25">
      <c r="A643" s="5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</row>
    <row r="644" spans="1:22" x14ac:dyDescent="0.25">
      <c r="A644" s="5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</row>
    <row r="645" spans="1:22" x14ac:dyDescent="0.25">
      <c r="A645" s="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</row>
    <row r="646" spans="1:22" x14ac:dyDescent="0.25">
      <c r="A646" s="5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</row>
    <row r="647" spans="1:22" x14ac:dyDescent="0.25">
      <c r="A647" s="5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</row>
    <row r="648" spans="1:22" x14ac:dyDescent="0.25">
      <c r="A648" s="5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</row>
    <row r="649" spans="1:22" x14ac:dyDescent="0.25">
      <c r="A649" s="5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</row>
    <row r="650" spans="1:22" x14ac:dyDescent="0.25">
      <c r="A650" s="5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</row>
    <row r="651" spans="1:22" x14ac:dyDescent="0.25">
      <c r="A651" s="5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</row>
    <row r="652" spans="1:22" x14ac:dyDescent="0.25">
      <c r="A652" s="5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</row>
    <row r="653" spans="1:22" x14ac:dyDescent="0.25">
      <c r="A653" s="5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</row>
    <row r="654" spans="1:22" x14ac:dyDescent="0.25">
      <c r="A654" s="5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</row>
    <row r="655" spans="1:22" x14ac:dyDescent="0.25">
      <c r="A655" s="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</row>
    <row r="656" spans="1:22" x14ac:dyDescent="0.25">
      <c r="A656" s="5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</row>
    <row r="657" spans="1:22" x14ac:dyDescent="0.25">
      <c r="A657" s="5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</row>
    <row r="658" spans="1:22" x14ac:dyDescent="0.25">
      <c r="A658" s="5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</row>
    <row r="659" spans="1:22" x14ac:dyDescent="0.25">
      <c r="A659" s="5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</row>
    <row r="660" spans="1:22" x14ac:dyDescent="0.25">
      <c r="A660" s="5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</row>
    <row r="661" spans="1:22" x14ac:dyDescent="0.25">
      <c r="A661" s="5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</row>
    <row r="662" spans="1:22" x14ac:dyDescent="0.25">
      <c r="A662" s="5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</row>
    <row r="663" spans="1:22" x14ac:dyDescent="0.25">
      <c r="A663" s="5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</row>
    <row r="664" spans="1:22" x14ac:dyDescent="0.25">
      <c r="A664" s="5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</row>
    <row r="665" spans="1:22" x14ac:dyDescent="0.25">
      <c r="A665" s="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</row>
    <row r="666" spans="1:22" x14ac:dyDescent="0.25">
      <c r="A666" s="5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</row>
    <row r="667" spans="1:22" x14ac:dyDescent="0.25">
      <c r="A667" s="5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</row>
    <row r="668" spans="1:22" x14ac:dyDescent="0.25">
      <c r="A668" s="5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</row>
    <row r="669" spans="1:22" x14ac:dyDescent="0.25">
      <c r="A669" s="5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</row>
    <row r="670" spans="1:22" x14ac:dyDescent="0.25">
      <c r="A670" s="5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</row>
    <row r="671" spans="1:22" x14ac:dyDescent="0.25">
      <c r="A671" s="5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</row>
    <row r="672" spans="1:22" x14ac:dyDescent="0.25">
      <c r="A672" s="5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</row>
    <row r="673" spans="1:22" x14ac:dyDescent="0.25">
      <c r="A673" s="5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</row>
    <row r="674" spans="1:22" x14ac:dyDescent="0.25">
      <c r="A674" s="5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</row>
    <row r="675" spans="1:22" x14ac:dyDescent="0.25">
      <c r="A675" s="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</row>
    <row r="676" spans="1:22" x14ac:dyDescent="0.25">
      <c r="A676" s="5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</row>
    <row r="677" spans="1:22" x14ac:dyDescent="0.25">
      <c r="A677" s="5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</row>
    <row r="678" spans="1:22" x14ac:dyDescent="0.25">
      <c r="A678" s="5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</row>
    <row r="679" spans="1:22" x14ac:dyDescent="0.25">
      <c r="A679" s="5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</row>
    <row r="680" spans="1:22" x14ac:dyDescent="0.25">
      <c r="A680" s="5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</row>
    <row r="681" spans="1:22" x14ac:dyDescent="0.25">
      <c r="A681" s="5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</row>
    <row r="682" spans="1:22" x14ac:dyDescent="0.25">
      <c r="A682" s="5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</row>
    <row r="683" spans="1:22" x14ac:dyDescent="0.25">
      <c r="A683" s="5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</row>
    <row r="684" spans="1:22" x14ac:dyDescent="0.25">
      <c r="A684" s="5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</row>
    <row r="685" spans="1:22" x14ac:dyDescent="0.25">
      <c r="A685" s="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</row>
    <row r="686" spans="1:22" x14ac:dyDescent="0.25">
      <c r="A686" s="5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</row>
    <row r="687" spans="1:22" x14ac:dyDescent="0.25">
      <c r="A687" s="5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</row>
    <row r="688" spans="1:22" x14ac:dyDescent="0.25">
      <c r="A688" s="5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</row>
    <row r="689" spans="1:22" x14ac:dyDescent="0.25">
      <c r="A689" s="5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</row>
    <row r="690" spans="1:22" x14ac:dyDescent="0.25">
      <c r="A690" s="5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</row>
    <row r="691" spans="1:22" x14ac:dyDescent="0.25">
      <c r="A691" s="5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</row>
    <row r="692" spans="1:22" x14ac:dyDescent="0.25">
      <c r="A692" s="5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</row>
    <row r="693" spans="1:22" x14ac:dyDescent="0.25">
      <c r="A693" s="5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</row>
    <row r="694" spans="1:22" x14ac:dyDescent="0.25">
      <c r="A694" s="5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</row>
    <row r="695" spans="1:22" x14ac:dyDescent="0.25">
      <c r="A695" s="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spans="1:22" x14ac:dyDescent="0.25">
      <c r="A696" s="5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</row>
    <row r="697" spans="1:22" x14ac:dyDescent="0.25">
      <c r="A697" s="5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</row>
    <row r="698" spans="1:22" x14ac:dyDescent="0.25">
      <c r="A698" s="5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</row>
    <row r="699" spans="1:22" x14ac:dyDescent="0.25">
      <c r="A699" s="5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</row>
    <row r="700" spans="1:22" x14ac:dyDescent="0.25">
      <c r="A700" s="5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</row>
    <row r="701" spans="1:22" x14ac:dyDescent="0.25">
      <c r="A701" s="5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</row>
    <row r="702" spans="1:22" x14ac:dyDescent="0.25">
      <c r="A702" s="5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</row>
    <row r="703" spans="1:22" x14ac:dyDescent="0.25">
      <c r="A703" s="5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</row>
    <row r="704" spans="1:22" x14ac:dyDescent="0.25">
      <c r="A704" s="5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</row>
    <row r="705" spans="1:22" x14ac:dyDescent="0.25">
      <c r="A705" s="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</row>
    <row r="706" spans="1:22" x14ac:dyDescent="0.25">
      <c r="A706" s="5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</row>
    <row r="707" spans="1:22" x14ac:dyDescent="0.25">
      <c r="A707" s="5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</row>
    <row r="708" spans="1:22" x14ac:dyDescent="0.25">
      <c r="A708" s="5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</row>
    <row r="709" spans="1:22" x14ac:dyDescent="0.25">
      <c r="A709" s="5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</row>
    <row r="710" spans="1:22" x14ac:dyDescent="0.25">
      <c r="A710" s="5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</row>
    <row r="711" spans="1:22" x14ac:dyDescent="0.25">
      <c r="A711" s="5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</row>
    <row r="712" spans="1:22" x14ac:dyDescent="0.25">
      <c r="A712" s="5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</row>
    <row r="713" spans="1:22" x14ac:dyDescent="0.25">
      <c r="A713" s="5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</row>
    <row r="714" spans="1:22" x14ac:dyDescent="0.25">
      <c r="A714" s="5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</row>
    <row r="715" spans="1:22" x14ac:dyDescent="0.25">
      <c r="A715" s="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</row>
    <row r="716" spans="1:22" x14ac:dyDescent="0.25">
      <c r="A716" s="5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</row>
    <row r="717" spans="1:22" x14ac:dyDescent="0.25">
      <c r="A717" s="5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</row>
    <row r="718" spans="1:22" x14ac:dyDescent="0.25">
      <c r="A718" s="5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</row>
    <row r="719" spans="1:22" x14ac:dyDescent="0.25">
      <c r="A719" s="5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</row>
    <row r="720" spans="1:22" x14ac:dyDescent="0.25">
      <c r="A720" s="5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</row>
    <row r="721" spans="1:22" x14ac:dyDescent="0.25">
      <c r="A721" s="5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</row>
    <row r="722" spans="1:22" x14ac:dyDescent="0.25">
      <c r="A722" s="5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</row>
    <row r="723" spans="1:22" x14ac:dyDescent="0.25">
      <c r="A723" s="5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</row>
    <row r="724" spans="1:22" x14ac:dyDescent="0.25">
      <c r="A724" s="5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</row>
    <row r="725" spans="1:22" x14ac:dyDescent="0.25">
      <c r="A725" s="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</row>
    <row r="726" spans="1:22" x14ac:dyDescent="0.25">
      <c r="A726" s="5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</row>
    <row r="727" spans="1:22" x14ac:dyDescent="0.25">
      <c r="A727" s="5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</row>
    <row r="728" spans="1:22" x14ac:dyDescent="0.25">
      <c r="A728" s="5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</row>
    <row r="729" spans="1:22" x14ac:dyDescent="0.25">
      <c r="A729" s="5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</row>
    <row r="730" spans="1:22" x14ac:dyDescent="0.25">
      <c r="A730" s="5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</row>
    <row r="731" spans="1:22" x14ac:dyDescent="0.25">
      <c r="A731" s="5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</row>
    <row r="732" spans="1:22" x14ac:dyDescent="0.25">
      <c r="A732" s="5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</row>
    <row r="733" spans="1:22" x14ac:dyDescent="0.25">
      <c r="A733" s="5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</row>
    <row r="734" spans="1:22" x14ac:dyDescent="0.25">
      <c r="A734" s="5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</row>
    <row r="735" spans="1:22" x14ac:dyDescent="0.25">
      <c r="A735" s="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</row>
    <row r="736" spans="1:22" x14ac:dyDescent="0.25">
      <c r="A736" s="5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</row>
    <row r="737" spans="1:22" x14ac:dyDescent="0.25">
      <c r="A737" s="5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</row>
    <row r="738" spans="1:22" x14ac:dyDescent="0.25">
      <c r="A738" s="5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</row>
    <row r="739" spans="1:22" x14ac:dyDescent="0.25">
      <c r="A739" s="5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</row>
    <row r="740" spans="1:22" x14ac:dyDescent="0.25">
      <c r="A740" s="5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</row>
    <row r="741" spans="1:22" x14ac:dyDescent="0.25">
      <c r="A741" s="5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</row>
    <row r="742" spans="1:22" x14ac:dyDescent="0.25">
      <c r="A742" s="5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</row>
    <row r="743" spans="1:22" x14ac:dyDescent="0.25">
      <c r="A743" s="5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</row>
    <row r="744" spans="1:22" x14ac:dyDescent="0.25">
      <c r="A744" s="5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</row>
    <row r="745" spans="1:22" x14ac:dyDescent="0.25">
      <c r="A745" s="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</row>
    <row r="746" spans="1:22" x14ac:dyDescent="0.25">
      <c r="A746" s="5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</row>
    <row r="747" spans="1:22" x14ac:dyDescent="0.25">
      <c r="A747" s="5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</row>
    <row r="748" spans="1:22" x14ac:dyDescent="0.25">
      <c r="A748" s="5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</row>
    <row r="749" spans="1:22" x14ac:dyDescent="0.25">
      <c r="A749" s="5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</row>
    <row r="750" spans="1:22" x14ac:dyDescent="0.25">
      <c r="A750" s="5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</row>
    <row r="751" spans="1:22" x14ac:dyDescent="0.25">
      <c r="A751" s="5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</row>
    <row r="752" spans="1:22" x14ac:dyDescent="0.25">
      <c r="A752" s="5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</row>
    <row r="753" spans="1:22" x14ac:dyDescent="0.25">
      <c r="A753" s="5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</row>
    <row r="754" spans="1:22" x14ac:dyDescent="0.25">
      <c r="A754" s="5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</row>
    <row r="755" spans="1:22" x14ac:dyDescent="0.25">
      <c r="A755" s="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</row>
    <row r="756" spans="1:22" x14ac:dyDescent="0.25">
      <c r="A756" s="5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</row>
    <row r="757" spans="1:22" x14ac:dyDescent="0.25">
      <c r="A757" s="5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</row>
    <row r="758" spans="1:22" x14ac:dyDescent="0.25">
      <c r="A758" s="5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</row>
    <row r="759" spans="1:22" x14ac:dyDescent="0.25">
      <c r="A759" s="5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</row>
    <row r="760" spans="1:22" x14ac:dyDescent="0.25">
      <c r="A760" s="5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</row>
    <row r="761" spans="1:22" x14ac:dyDescent="0.25">
      <c r="A761" s="5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</row>
    <row r="762" spans="1:22" x14ac:dyDescent="0.25">
      <c r="A762" s="5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</row>
    <row r="763" spans="1:22" x14ac:dyDescent="0.25">
      <c r="A763" s="5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</row>
    <row r="764" spans="1:22" x14ac:dyDescent="0.25">
      <c r="A764" s="5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</row>
    <row r="765" spans="1:22" x14ac:dyDescent="0.25">
      <c r="A765" s="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</row>
    <row r="766" spans="1:22" x14ac:dyDescent="0.25">
      <c r="A766" s="5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</row>
    <row r="767" spans="1:22" x14ac:dyDescent="0.25">
      <c r="A767" s="5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</row>
    <row r="768" spans="1:22" x14ac:dyDescent="0.25">
      <c r="A768" s="5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</row>
    <row r="769" spans="1:22" x14ac:dyDescent="0.25">
      <c r="A769" s="5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</row>
    <row r="770" spans="1:22" x14ac:dyDescent="0.25">
      <c r="A770" s="5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</row>
    <row r="771" spans="1:22" x14ac:dyDescent="0.25">
      <c r="A771" s="5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</row>
    <row r="772" spans="1:22" x14ac:dyDescent="0.25">
      <c r="A772" s="5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</row>
    <row r="773" spans="1:22" x14ac:dyDescent="0.25">
      <c r="A773" s="5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</row>
    <row r="774" spans="1:22" x14ac:dyDescent="0.25">
      <c r="A774" s="5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</row>
    <row r="775" spans="1:22" x14ac:dyDescent="0.25">
      <c r="A775" s="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</row>
    <row r="776" spans="1:22" x14ac:dyDescent="0.25">
      <c r="A776" s="5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</row>
    <row r="777" spans="1:22" x14ac:dyDescent="0.25">
      <c r="A777" s="5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</row>
    <row r="778" spans="1:22" x14ac:dyDescent="0.25">
      <c r="A778" s="5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</row>
    <row r="779" spans="1:22" x14ac:dyDescent="0.25">
      <c r="A779" s="5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</row>
    <row r="780" spans="1:22" x14ac:dyDescent="0.25">
      <c r="A780" s="5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</row>
    <row r="781" spans="1:22" x14ac:dyDescent="0.25">
      <c r="A781" s="5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</row>
    <row r="782" spans="1:22" x14ac:dyDescent="0.25">
      <c r="A782" s="5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</row>
    <row r="783" spans="1:22" x14ac:dyDescent="0.25">
      <c r="A783" s="5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</row>
    <row r="784" spans="1:22" x14ac:dyDescent="0.25">
      <c r="A784" s="5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</row>
    <row r="785" spans="1:22" x14ac:dyDescent="0.25">
      <c r="A785" s="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</row>
    <row r="786" spans="1:22" x14ac:dyDescent="0.25">
      <c r="A786" s="5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</row>
    <row r="787" spans="1:22" x14ac:dyDescent="0.25">
      <c r="A787" s="5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</row>
    <row r="788" spans="1:22" x14ac:dyDescent="0.25">
      <c r="A788" s="5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</row>
    <row r="789" spans="1:22" x14ac:dyDescent="0.25">
      <c r="A789" s="5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</row>
    <row r="790" spans="1:22" x14ac:dyDescent="0.25">
      <c r="A790" s="5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</row>
    <row r="791" spans="1:22" x14ac:dyDescent="0.25">
      <c r="A791" s="5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</row>
    <row r="792" spans="1:22" x14ac:dyDescent="0.25">
      <c r="A792" s="5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</row>
    <row r="793" spans="1:22" x14ac:dyDescent="0.25">
      <c r="A793" s="5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</row>
    <row r="794" spans="1:22" x14ac:dyDescent="0.25">
      <c r="A794" s="5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</row>
    <row r="795" spans="1:22" x14ac:dyDescent="0.25">
      <c r="A795" s="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</row>
    <row r="796" spans="1:22" x14ac:dyDescent="0.25">
      <c r="A796" s="5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</row>
    <row r="797" spans="1:22" x14ac:dyDescent="0.25">
      <c r="A797" s="5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</row>
    <row r="798" spans="1:22" x14ac:dyDescent="0.25">
      <c r="A798" s="5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</row>
    <row r="799" spans="1:22" x14ac:dyDescent="0.25">
      <c r="A799" s="5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</row>
    <row r="800" spans="1:22" x14ac:dyDescent="0.25">
      <c r="A800" s="5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</row>
    <row r="801" spans="1:22" x14ac:dyDescent="0.25">
      <c r="A801" s="5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</row>
    <row r="802" spans="1:22" x14ac:dyDescent="0.25">
      <c r="A802" s="5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</row>
    <row r="803" spans="1:22" x14ac:dyDescent="0.25">
      <c r="A803" s="5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</row>
    <row r="804" spans="1:22" x14ac:dyDescent="0.25">
      <c r="A804" s="5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</row>
    <row r="805" spans="1:22" x14ac:dyDescent="0.25">
      <c r="A805" s="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</row>
    <row r="806" spans="1:22" x14ac:dyDescent="0.25">
      <c r="A806" s="5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</row>
    <row r="807" spans="1:22" x14ac:dyDescent="0.25">
      <c r="A807" s="5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</row>
    <row r="808" spans="1:22" x14ac:dyDescent="0.25">
      <c r="A808" s="5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</row>
    <row r="809" spans="1:22" x14ac:dyDescent="0.25">
      <c r="A809" s="5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</row>
    <row r="810" spans="1:22" x14ac:dyDescent="0.25">
      <c r="A810" s="5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</row>
    <row r="811" spans="1:22" x14ac:dyDescent="0.25">
      <c r="A811" s="5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</row>
    <row r="812" spans="1:22" x14ac:dyDescent="0.25">
      <c r="A812" s="5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</row>
    <row r="813" spans="1:22" x14ac:dyDescent="0.25">
      <c r="A813" s="5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</row>
    <row r="814" spans="1:22" x14ac:dyDescent="0.25">
      <c r="A814" s="5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</row>
    <row r="815" spans="1:22" x14ac:dyDescent="0.25">
      <c r="A815" s="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</row>
    <row r="816" spans="1:22" x14ac:dyDescent="0.25">
      <c r="A816" s="5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</row>
    <row r="817" spans="1:22" x14ac:dyDescent="0.25">
      <c r="A817" s="5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</row>
    <row r="818" spans="1:22" x14ac:dyDescent="0.25">
      <c r="A818" s="5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</row>
    <row r="819" spans="1:22" x14ac:dyDescent="0.25">
      <c r="A819" s="5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</row>
    <row r="820" spans="1:22" x14ac:dyDescent="0.25">
      <c r="A820" s="5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</row>
    <row r="821" spans="1:22" x14ac:dyDescent="0.25">
      <c r="A821" s="5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</row>
    <row r="822" spans="1:22" x14ac:dyDescent="0.25">
      <c r="A822" s="5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</row>
    <row r="823" spans="1:22" x14ac:dyDescent="0.25">
      <c r="A823" s="5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</row>
    <row r="824" spans="1:22" x14ac:dyDescent="0.25">
      <c r="A824" s="5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</row>
    <row r="825" spans="1:22" x14ac:dyDescent="0.25">
      <c r="A825" s="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</row>
    <row r="826" spans="1:22" x14ac:dyDescent="0.25">
      <c r="A826" s="5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</row>
    <row r="827" spans="1:22" x14ac:dyDescent="0.25">
      <c r="A827" s="5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</row>
    <row r="828" spans="1:22" x14ac:dyDescent="0.25">
      <c r="A828" s="5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</row>
    <row r="829" spans="1:22" x14ac:dyDescent="0.25">
      <c r="A829" s="5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</row>
    <row r="830" spans="1:22" x14ac:dyDescent="0.25">
      <c r="A830" s="5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</row>
    <row r="831" spans="1:22" x14ac:dyDescent="0.25">
      <c r="A831" s="5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</row>
    <row r="832" spans="1:22" x14ac:dyDescent="0.25">
      <c r="A832" s="5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</row>
    <row r="833" spans="1:22" x14ac:dyDescent="0.25">
      <c r="A833" s="5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</row>
    <row r="834" spans="1:22" x14ac:dyDescent="0.25">
      <c r="A834" s="5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</row>
    <row r="835" spans="1:22" x14ac:dyDescent="0.25">
      <c r="A835" s="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</row>
    <row r="836" spans="1:22" x14ac:dyDescent="0.25">
      <c r="A836" s="5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</row>
    <row r="837" spans="1:22" x14ac:dyDescent="0.25">
      <c r="A837" s="5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</row>
    <row r="838" spans="1:22" x14ac:dyDescent="0.25">
      <c r="A838" s="5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</row>
    <row r="839" spans="1:22" x14ac:dyDescent="0.25">
      <c r="A839" s="5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</row>
    <row r="840" spans="1:22" x14ac:dyDescent="0.25">
      <c r="A840" s="5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</row>
    <row r="841" spans="1:22" x14ac:dyDescent="0.25">
      <c r="A841" s="5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</row>
    <row r="842" spans="1:22" x14ac:dyDescent="0.25">
      <c r="A842" s="5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</row>
    <row r="843" spans="1:22" x14ac:dyDescent="0.25">
      <c r="A843" s="5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</row>
    <row r="844" spans="1:22" x14ac:dyDescent="0.25">
      <c r="A844" s="5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</row>
    <row r="845" spans="1:22" x14ac:dyDescent="0.25">
      <c r="A845" s="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</row>
    <row r="846" spans="1:22" x14ac:dyDescent="0.25">
      <c r="A846" s="5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</row>
    <row r="847" spans="1:22" x14ac:dyDescent="0.25">
      <c r="A847" s="5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</row>
    <row r="848" spans="1:22" x14ac:dyDescent="0.25">
      <c r="A848" s="5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</row>
    <row r="849" spans="1:22" x14ac:dyDescent="0.25">
      <c r="A849" s="5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</row>
    <row r="850" spans="1:22" x14ac:dyDescent="0.25">
      <c r="A850" s="5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</row>
    <row r="851" spans="1:22" x14ac:dyDescent="0.25">
      <c r="A851" s="5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</row>
    <row r="852" spans="1:22" x14ac:dyDescent="0.25">
      <c r="A852" s="5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</row>
    <row r="853" spans="1:22" x14ac:dyDescent="0.25">
      <c r="A853" s="5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</row>
    <row r="854" spans="1:22" x14ac:dyDescent="0.25">
      <c r="A854" s="5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</row>
    <row r="855" spans="1:22" x14ac:dyDescent="0.25">
      <c r="A855" s="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</row>
    <row r="856" spans="1:22" x14ac:dyDescent="0.25">
      <c r="A856" s="5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</row>
    <row r="857" spans="1:22" x14ac:dyDescent="0.25">
      <c r="A857" s="5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</row>
    <row r="858" spans="1:22" x14ac:dyDescent="0.25">
      <c r="A858" s="5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</row>
    <row r="859" spans="1:22" x14ac:dyDescent="0.25">
      <c r="A859" s="5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</row>
    <row r="860" spans="1:22" x14ac:dyDescent="0.25">
      <c r="A860" s="5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</row>
    <row r="861" spans="1:22" x14ac:dyDescent="0.25">
      <c r="A861" s="5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</row>
    <row r="862" spans="1:22" x14ac:dyDescent="0.25">
      <c r="A862" s="5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</row>
    <row r="863" spans="1:22" x14ac:dyDescent="0.25">
      <c r="A863" s="5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</row>
    <row r="864" spans="1:22" x14ac:dyDescent="0.25">
      <c r="A864" s="5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</row>
    <row r="865" spans="1:22" x14ac:dyDescent="0.25">
      <c r="A865" s="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</row>
    <row r="866" spans="1:22" x14ac:dyDescent="0.25">
      <c r="A866" s="5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</row>
    <row r="867" spans="1:22" x14ac:dyDescent="0.25">
      <c r="A867" s="5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</row>
    <row r="868" spans="1:22" x14ac:dyDescent="0.25">
      <c r="A868" s="5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</row>
    <row r="869" spans="1:22" x14ac:dyDescent="0.25">
      <c r="A869" s="5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</row>
    <row r="870" spans="1:22" x14ac:dyDescent="0.25">
      <c r="A870" s="5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</row>
    <row r="871" spans="1:22" x14ac:dyDescent="0.25">
      <c r="A871" s="5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</row>
    <row r="872" spans="1:22" x14ac:dyDescent="0.25">
      <c r="A872" s="5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</row>
    <row r="873" spans="1:22" x14ac:dyDescent="0.25">
      <c r="A873" s="5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</row>
    <row r="874" spans="1:22" x14ac:dyDescent="0.25">
      <c r="A874" s="5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</row>
    <row r="875" spans="1:22" x14ac:dyDescent="0.25">
      <c r="A875" s="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</row>
    <row r="876" spans="1:22" x14ac:dyDescent="0.25">
      <c r="A876" s="5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</row>
    <row r="877" spans="1:22" x14ac:dyDescent="0.25">
      <c r="A877" s="5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</row>
    <row r="878" spans="1:22" x14ac:dyDescent="0.25">
      <c r="A878" s="5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</row>
    <row r="879" spans="1:22" x14ac:dyDescent="0.25">
      <c r="A879" s="5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</row>
    <row r="880" spans="1:22" x14ac:dyDescent="0.25">
      <c r="A880" s="5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</row>
    <row r="881" spans="1:22" x14ac:dyDescent="0.25">
      <c r="A881" s="5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</row>
    <row r="882" spans="1:22" x14ac:dyDescent="0.25">
      <c r="A882" s="5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</row>
    <row r="883" spans="1:22" x14ac:dyDescent="0.25">
      <c r="A883" s="5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</row>
    <row r="884" spans="1:22" x14ac:dyDescent="0.25">
      <c r="A884" s="5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</row>
    <row r="885" spans="1:22" x14ac:dyDescent="0.25">
      <c r="A885" s="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</row>
    <row r="886" spans="1:22" x14ac:dyDescent="0.25">
      <c r="A886" s="5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</row>
    <row r="887" spans="1:22" x14ac:dyDescent="0.25">
      <c r="A887" s="5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</row>
    <row r="888" spans="1:22" x14ac:dyDescent="0.25">
      <c r="A888" s="5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</row>
    <row r="889" spans="1:22" x14ac:dyDescent="0.25">
      <c r="A889" s="5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</row>
    <row r="890" spans="1:22" x14ac:dyDescent="0.25">
      <c r="A890" s="5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</row>
    <row r="891" spans="1:22" x14ac:dyDescent="0.25">
      <c r="A891" s="5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</row>
    <row r="892" spans="1:22" x14ac:dyDescent="0.25">
      <c r="A892" s="5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</row>
    <row r="893" spans="1:22" x14ac:dyDescent="0.25">
      <c r="A893" s="5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</row>
    <row r="894" spans="1:22" x14ac:dyDescent="0.25">
      <c r="A894" s="5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</row>
    <row r="895" spans="1:22" x14ac:dyDescent="0.25">
      <c r="A895" s="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</row>
    <row r="896" spans="1:22" x14ac:dyDescent="0.25">
      <c r="A896" s="5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</row>
    <row r="897" spans="1:22" x14ac:dyDescent="0.25">
      <c r="A897" s="5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</row>
    <row r="898" spans="1:22" x14ac:dyDescent="0.25">
      <c r="A898" s="5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</row>
    <row r="899" spans="1:22" x14ac:dyDescent="0.25">
      <c r="A899" s="5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</row>
    <row r="900" spans="1:22" x14ac:dyDescent="0.25">
      <c r="A900" s="5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</row>
    <row r="901" spans="1:22" x14ac:dyDescent="0.25">
      <c r="A901" s="5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</row>
    <row r="902" spans="1:22" x14ac:dyDescent="0.25">
      <c r="A902" s="5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</row>
    <row r="903" spans="1:22" x14ac:dyDescent="0.25">
      <c r="A903" s="5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</row>
    <row r="904" spans="1:22" x14ac:dyDescent="0.25">
      <c r="A904" s="5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</row>
    <row r="905" spans="1:22" x14ac:dyDescent="0.25">
      <c r="A905" s="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</row>
    <row r="906" spans="1:22" x14ac:dyDescent="0.25">
      <c r="A906" s="5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</row>
    <row r="907" spans="1:22" x14ac:dyDescent="0.25">
      <c r="A907" s="5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</row>
    <row r="908" spans="1:22" x14ac:dyDescent="0.25">
      <c r="A908" s="5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</row>
    <row r="909" spans="1:22" x14ac:dyDescent="0.25">
      <c r="A909" s="5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</row>
    <row r="910" spans="1:22" x14ac:dyDescent="0.25">
      <c r="A910" s="5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</row>
    <row r="911" spans="1:22" x14ac:dyDescent="0.25">
      <c r="A911" s="5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</row>
    <row r="912" spans="1:22" x14ac:dyDescent="0.25">
      <c r="A912" s="5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</row>
    <row r="913" spans="1:22" x14ac:dyDescent="0.25">
      <c r="A913" s="5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</row>
    <row r="914" spans="1:22" x14ac:dyDescent="0.25">
      <c r="A914" s="5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</row>
    <row r="915" spans="1:22" x14ac:dyDescent="0.25">
      <c r="A915" s="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</row>
    <row r="916" spans="1:22" x14ac:dyDescent="0.25">
      <c r="A916" s="5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</row>
    <row r="917" spans="1:22" x14ac:dyDescent="0.25">
      <c r="A917" s="5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</row>
    <row r="918" spans="1:22" x14ac:dyDescent="0.25">
      <c r="A918" s="5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</row>
    <row r="919" spans="1:22" x14ac:dyDescent="0.25">
      <c r="A919" s="5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</row>
    <row r="920" spans="1:22" x14ac:dyDescent="0.25">
      <c r="A920" s="5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</row>
    <row r="921" spans="1:22" x14ac:dyDescent="0.25">
      <c r="A921" s="5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</row>
    <row r="922" spans="1:22" x14ac:dyDescent="0.25">
      <c r="A922" s="5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</row>
    <row r="923" spans="1:22" x14ac:dyDescent="0.25">
      <c r="A923" s="5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</row>
    <row r="924" spans="1:22" x14ac:dyDescent="0.25">
      <c r="A924" s="5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</row>
    <row r="925" spans="1:22" x14ac:dyDescent="0.25">
      <c r="A925" s="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</row>
    <row r="926" spans="1:22" x14ac:dyDescent="0.25">
      <c r="A926" s="5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</row>
    <row r="927" spans="1:22" x14ac:dyDescent="0.25">
      <c r="A927" s="5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</row>
    <row r="928" spans="1:22" x14ac:dyDescent="0.25">
      <c r="A928" s="5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</row>
    <row r="929" spans="1:22" x14ac:dyDescent="0.25">
      <c r="A929" s="5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</row>
    <row r="930" spans="1:22" x14ac:dyDescent="0.25">
      <c r="A930" s="5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</row>
    <row r="931" spans="1:22" x14ac:dyDescent="0.25">
      <c r="A931" s="5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</row>
    <row r="932" spans="1:22" x14ac:dyDescent="0.25">
      <c r="A932" s="5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</row>
    <row r="933" spans="1:22" x14ac:dyDescent="0.25">
      <c r="A933" s="5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</row>
    <row r="934" spans="1:22" x14ac:dyDescent="0.25">
      <c r="A934" s="5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</row>
    <row r="935" spans="1:22" x14ac:dyDescent="0.25">
      <c r="A935" s="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</row>
    <row r="936" spans="1:22" x14ac:dyDescent="0.25">
      <c r="A936" s="5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</row>
    <row r="937" spans="1:22" x14ac:dyDescent="0.25">
      <c r="A937" s="5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</row>
    <row r="938" spans="1:22" x14ac:dyDescent="0.25">
      <c r="A938" s="5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</row>
    <row r="939" spans="1:22" x14ac:dyDescent="0.25">
      <c r="A939" s="5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</row>
    <row r="940" spans="1:22" x14ac:dyDescent="0.25">
      <c r="A940" s="5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</row>
    <row r="941" spans="1:22" x14ac:dyDescent="0.25">
      <c r="A941" s="5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</row>
    <row r="942" spans="1:22" x14ac:dyDescent="0.25">
      <c r="A942" s="5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</row>
    <row r="943" spans="1:22" x14ac:dyDescent="0.25">
      <c r="A943" s="5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</row>
    <row r="944" spans="1:22" x14ac:dyDescent="0.25">
      <c r="A944" s="5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</row>
    <row r="945" spans="1:22" x14ac:dyDescent="0.25">
      <c r="A945" s="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</row>
    <row r="946" spans="1:22" x14ac:dyDescent="0.25">
      <c r="A946" s="5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</row>
    <row r="947" spans="1:22" x14ac:dyDescent="0.25">
      <c r="A947" s="5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</row>
    <row r="948" spans="1:22" x14ac:dyDescent="0.25">
      <c r="A948" s="5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</row>
    <row r="949" spans="1:22" x14ac:dyDescent="0.25">
      <c r="A949" s="5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</row>
    <row r="950" spans="1:22" x14ac:dyDescent="0.25">
      <c r="A950" s="5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</row>
    <row r="951" spans="1:22" x14ac:dyDescent="0.25">
      <c r="A951" s="5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</row>
    <row r="952" spans="1:22" x14ac:dyDescent="0.25">
      <c r="A952" s="5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</row>
    <row r="953" spans="1:22" x14ac:dyDescent="0.25">
      <c r="A953" s="5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</row>
    <row r="954" spans="1:22" x14ac:dyDescent="0.25">
      <c r="A954" s="5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</row>
    <row r="955" spans="1:22" x14ac:dyDescent="0.25">
      <c r="A955" s="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</row>
    <row r="956" spans="1:22" x14ac:dyDescent="0.25">
      <c r="A956" s="5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</row>
    <row r="957" spans="1:22" x14ac:dyDescent="0.25">
      <c r="A957" s="5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</row>
    <row r="958" spans="1:22" x14ac:dyDescent="0.25">
      <c r="A958" s="5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</row>
    <row r="959" spans="1:22" x14ac:dyDescent="0.25">
      <c r="A959" s="5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</row>
    <row r="960" spans="1:22" x14ac:dyDescent="0.25">
      <c r="A960" s="5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</row>
    <row r="961" spans="1:22" x14ac:dyDescent="0.25">
      <c r="A961" s="5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</row>
    <row r="962" spans="1:22" x14ac:dyDescent="0.25">
      <c r="A962" s="5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</row>
    <row r="963" spans="1:22" x14ac:dyDescent="0.25">
      <c r="A963" s="5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</row>
    <row r="964" spans="1:22" x14ac:dyDescent="0.25">
      <c r="A964" s="5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</row>
    <row r="965" spans="1:22" x14ac:dyDescent="0.25">
      <c r="A965" s="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</row>
    <row r="966" spans="1:22" x14ac:dyDescent="0.25">
      <c r="A966" s="5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</row>
    <row r="967" spans="1:22" x14ac:dyDescent="0.25">
      <c r="A967" s="5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</row>
    <row r="968" spans="1:22" x14ac:dyDescent="0.25">
      <c r="A968" s="5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</row>
    <row r="969" spans="1:22" x14ac:dyDescent="0.25">
      <c r="A969" s="5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</row>
    <row r="970" spans="1:22" x14ac:dyDescent="0.25">
      <c r="A970" s="5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</row>
    <row r="971" spans="1:22" x14ac:dyDescent="0.25">
      <c r="A971" s="5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</row>
    <row r="972" spans="1:22" x14ac:dyDescent="0.25">
      <c r="A972" s="5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</row>
    <row r="973" spans="1:22" x14ac:dyDescent="0.25">
      <c r="A973" s="5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</row>
    <row r="974" spans="1:22" x14ac:dyDescent="0.25">
      <c r="A974" s="5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</row>
    <row r="975" spans="1:22" x14ac:dyDescent="0.25">
      <c r="A975" s="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</row>
    <row r="976" spans="1:22" x14ac:dyDescent="0.25">
      <c r="A976" s="5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</row>
    <row r="977" spans="1:22" x14ac:dyDescent="0.25">
      <c r="A977" s="5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</row>
    <row r="978" spans="1:22" x14ac:dyDescent="0.25">
      <c r="A978" s="5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</row>
    <row r="979" spans="1:22" x14ac:dyDescent="0.25">
      <c r="A979" s="5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</row>
    <row r="980" spans="1:22" x14ac:dyDescent="0.25">
      <c r="A980" s="5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</row>
    <row r="981" spans="1:22" x14ac:dyDescent="0.25">
      <c r="A981" s="5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</row>
    <row r="982" spans="1:22" x14ac:dyDescent="0.25">
      <c r="A982" s="5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</row>
    <row r="983" spans="1:22" x14ac:dyDescent="0.25">
      <c r="A983" s="5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</row>
    <row r="984" spans="1:22" x14ac:dyDescent="0.25">
      <c r="A984" s="5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</row>
    <row r="985" spans="1:22" x14ac:dyDescent="0.25">
      <c r="A985" s="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</row>
    <row r="986" spans="1:22" x14ac:dyDescent="0.25">
      <c r="A986" s="5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</row>
    <row r="987" spans="1:22" x14ac:dyDescent="0.25">
      <c r="A987" s="5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</row>
    <row r="988" spans="1:22" x14ac:dyDescent="0.25">
      <c r="A988" s="5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</row>
    <row r="989" spans="1:22" x14ac:dyDescent="0.25">
      <c r="A989" s="5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</row>
    <row r="990" spans="1:22" x14ac:dyDescent="0.25">
      <c r="A990" s="5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</row>
    <row r="991" spans="1:22" x14ac:dyDescent="0.25">
      <c r="A991" s="5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</row>
    <row r="992" spans="1:22" x14ac:dyDescent="0.25">
      <c r="A992" s="5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</row>
    <row r="993" spans="1:22" x14ac:dyDescent="0.25">
      <c r="A993" s="5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</row>
    <row r="994" spans="1:22" x14ac:dyDescent="0.25">
      <c r="A994" s="5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</row>
    <row r="995" spans="1:22" x14ac:dyDescent="0.25">
      <c r="A995" s="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</row>
    <row r="996" spans="1:22" x14ac:dyDescent="0.25">
      <c r="A996" s="5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</row>
    <row r="997" spans="1:22" x14ac:dyDescent="0.25">
      <c r="A997" s="5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</row>
    <row r="998" spans="1:22" x14ac:dyDescent="0.25">
      <c r="A998" s="5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</row>
    <row r="999" spans="1:22" x14ac:dyDescent="0.25">
      <c r="A999" s="5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</row>
    <row r="1000" spans="1:22" x14ac:dyDescent="0.25">
      <c r="A1000" s="5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</row>
    <row r="1001" spans="1:22" x14ac:dyDescent="0.25">
      <c r="A1001" s="5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</row>
    <row r="1002" spans="1:22" x14ac:dyDescent="0.25">
      <c r="A1002" s="5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</row>
    <row r="1003" spans="1:22" x14ac:dyDescent="0.25">
      <c r="A1003" s="5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</row>
    <row r="1004" spans="1:22" x14ac:dyDescent="0.25">
      <c r="A1004" s="5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</row>
    <row r="1005" spans="1:22" x14ac:dyDescent="0.25">
      <c r="A1005" s="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</row>
    <row r="1006" spans="1:22" x14ac:dyDescent="0.25">
      <c r="A1006" s="5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</row>
    <row r="1007" spans="1:22" x14ac:dyDescent="0.25">
      <c r="A1007" s="5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</row>
    <row r="1008" spans="1:22" x14ac:dyDescent="0.25">
      <c r="A1008" s="5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</row>
    <row r="1009" spans="1:22" x14ac:dyDescent="0.25">
      <c r="A1009" s="5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</row>
    <row r="1010" spans="1:22" x14ac:dyDescent="0.25">
      <c r="A1010" s="5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</row>
    <row r="1011" spans="1:22" x14ac:dyDescent="0.25">
      <c r="A1011" s="5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</row>
    <row r="1012" spans="1:22" x14ac:dyDescent="0.25">
      <c r="A1012" s="5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</row>
    <row r="1013" spans="1:22" x14ac:dyDescent="0.25">
      <c r="A1013" s="5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</row>
    <row r="1014" spans="1:22" x14ac:dyDescent="0.25">
      <c r="A1014" s="5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</row>
    <row r="1015" spans="1:22" x14ac:dyDescent="0.25">
      <c r="A1015" s="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</row>
    <row r="1016" spans="1:22" x14ac:dyDescent="0.25">
      <c r="A1016" s="5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</row>
    <row r="1017" spans="1:22" x14ac:dyDescent="0.25">
      <c r="A1017" s="5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</row>
    <row r="1018" spans="1:22" x14ac:dyDescent="0.25">
      <c r="A1018" s="5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</row>
    <row r="1019" spans="1:22" x14ac:dyDescent="0.25">
      <c r="A1019" s="5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</row>
    <row r="1020" spans="1:22" x14ac:dyDescent="0.25">
      <c r="A1020" s="5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</row>
    <row r="1021" spans="1:22" x14ac:dyDescent="0.25">
      <c r="A1021" s="5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</row>
    <row r="1022" spans="1:22" x14ac:dyDescent="0.25">
      <c r="A1022" s="5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</row>
    <row r="1023" spans="1:22" x14ac:dyDescent="0.25">
      <c r="A1023" s="5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  <c r="U1023"/>
      <c r="V1023"/>
    </row>
    <row r="1024" spans="1:22" x14ac:dyDescent="0.25">
      <c r="A1024" s="5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  <c r="U1024"/>
      <c r="V1024"/>
    </row>
    <row r="1025" spans="1:22" x14ac:dyDescent="0.25">
      <c r="A1025" s="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  <c r="U1025"/>
      <c r="V1025"/>
    </row>
    <row r="1026" spans="1:22" x14ac:dyDescent="0.25">
      <c r="A1026" s="5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</row>
    <row r="1027" spans="1:22" x14ac:dyDescent="0.25">
      <c r="A1027" s="5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  <c r="U1027"/>
      <c r="V1027"/>
    </row>
    <row r="1028" spans="1:22" x14ac:dyDescent="0.25">
      <c r="A1028" s="5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  <c r="U1028"/>
      <c r="V1028"/>
    </row>
    <row r="1029" spans="1:22" x14ac:dyDescent="0.25">
      <c r="A1029" s="5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  <c r="U1029"/>
      <c r="V1029"/>
    </row>
    <row r="1030" spans="1:22" x14ac:dyDescent="0.25">
      <c r="A1030" s="5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  <c r="U1030"/>
      <c r="V1030"/>
    </row>
    <row r="1031" spans="1:22" x14ac:dyDescent="0.25">
      <c r="A1031" s="5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  <c r="U1031"/>
      <c r="V1031"/>
    </row>
    <row r="1032" spans="1:22" x14ac:dyDescent="0.25">
      <c r="A1032" s="5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  <c r="U1032"/>
      <c r="V1032"/>
    </row>
    <row r="1033" spans="1:22" x14ac:dyDescent="0.25">
      <c r="A1033" s="5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  <c r="U1033"/>
      <c r="V1033"/>
    </row>
    <row r="1034" spans="1:22" x14ac:dyDescent="0.25">
      <c r="A1034" s="5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  <c r="U1034"/>
      <c r="V1034"/>
    </row>
    <row r="1035" spans="1:22" x14ac:dyDescent="0.25">
      <c r="A1035" s="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  <c r="U1035"/>
      <c r="V1035"/>
    </row>
    <row r="1036" spans="1:22" x14ac:dyDescent="0.25">
      <c r="A1036" s="5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  <c r="U1036"/>
      <c r="V1036"/>
    </row>
    <row r="1037" spans="1:22" x14ac:dyDescent="0.25">
      <c r="A1037" s="5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  <c r="U1037"/>
      <c r="V1037"/>
    </row>
    <row r="1038" spans="1:22" x14ac:dyDescent="0.25">
      <c r="A1038" s="5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  <c r="U1038"/>
      <c r="V1038"/>
    </row>
    <row r="1039" spans="1:22" x14ac:dyDescent="0.25">
      <c r="A1039" s="5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  <c r="U1039"/>
      <c r="V1039"/>
    </row>
    <row r="1040" spans="1:22" x14ac:dyDescent="0.25">
      <c r="A1040" s="5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  <c r="U1040"/>
      <c r="V1040"/>
    </row>
    <row r="1041" spans="1:22" x14ac:dyDescent="0.25">
      <c r="A1041" s="5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  <c r="U1041"/>
      <c r="V1041"/>
    </row>
    <row r="1042" spans="1:22" x14ac:dyDescent="0.25">
      <c r="A1042" s="5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  <c r="U1042"/>
      <c r="V1042"/>
    </row>
    <row r="1043" spans="1:22" x14ac:dyDescent="0.25">
      <c r="A1043" s="5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  <c r="U1043"/>
      <c r="V1043"/>
    </row>
    <row r="1044" spans="1:22" x14ac:dyDescent="0.25">
      <c r="A1044" s="5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  <c r="U1044"/>
      <c r="V1044"/>
    </row>
    <row r="1045" spans="1:22" x14ac:dyDescent="0.25">
      <c r="A1045" s="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  <c r="U1045"/>
      <c r="V1045"/>
    </row>
    <row r="1046" spans="1:22" x14ac:dyDescent="0.25">
      <c r="A1046" s="5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  <c r="U1046"/>
      <c r="V1046"/>
    </row>
    <row r="1047" spans="1:22" x14ac:dyDescent="0.25">
      <c r="A1047" s="5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  <c r="U1047"/>
      <c r="V1047"/>
    </row>
    <row r="1048" spans="1:22" x14ac:dyDescent="0.25">
      <c r="A1048" s="5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  <c r="U1048"/>
      <c r="V1048"/>
    </row>
    <row r="1049" spans="1:22" x14ac:dyDescent="0.25">
      <c r="A1049" s="5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  <c r="U1049"/>
      <c r="V1049"/>
    </row>
    <row r="1050" spans="1:22" x14ac:dyDescent="0.25">
      <c r="A1050" s="5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  <c r="U1050"/>
      <c r="V1050"/>
    </row>
    <row r="1051" spans="1:22" x14ac:dyDescent="0.25">
      <c r="A1051" s="5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  <c r="U1051"/>
      <c r="V1051"/>
    </row>
    <row r="1052" spans="1:22" x14ac:dyDescent="0.25">
      <c r="A1052" s="5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  <c r="U1052"/>
      <c r="V1052"/>
    </row>
    <row r="1053" spans="1:22" x14ac:dyDescent="0.25">
      <c r="A1053" s="5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  <c r="U1053"/>
      <c r="V1053"/>
    </row>
    <row r="1054" spans="1:22" x14ac:dyDescent="0.25">
      <c r="A1054" s="5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  <c r="U1054"/>
      <c r="V1054"/>
    </row>
    <row r="1055" spans="1:22" x14ac:dyDescent="0.25">
      <c r="A1055" s="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  <c r="U1055"/>
      <c r="V1055"/>
    </row>
    <row r="1056" spans="1:22" x14ac:dyDescent="0.25">
      <c r="A1056" s="5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  <c r="U1056"/>
      <c r="V1056"/>
    </row>
    <row r="1057" spans="1:22" x14ac:dyDescent="0.25">
      <c r="A1057" s="5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  <c r="U1057"/>
      <c r="V1057"/>
    </row>
    <row r="1058" spans="1:22" x14ac:dyDescent="0.25">
      <c r="A1058" s="5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  <c r="U1058"/>
      <c r="V1058"/>
    </row>
    <row r="1059" spans="1:22" x14ac:dyDescent="0.25">
      <c r="A1059" s="5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  <c r="U1059"/>
      <c r="V1059"/>
    </row>
    <row r="1060" spans="1:22" x14ac:dyDescent="0.25">
      <c r="A1060" s="5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  <c r="U1060"/>
      <c r="V1060"/>
    </row>
    <row r="1061" spans="1:22" x14ac:dyDescent="0.25">
      <c r="A1061" s="5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  <c r="U1061"/>
      <c r="V1061"/>
    </row>
    <row r="1062" spans="1:22" x14ac:dyDescent="0.25">
      <c r="A1062" s="5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  <c r="U1062"/>
      <c r="V1062"/>
    </row>
    <row r="1063" spans="1:22" x14ac:dyDescent="0.25">
      <c r="A1063" s="5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  <c r="U1063"/>
      <c r="V1063"/>
    </row>
    <row r="1064" spans="1:22" x14ac:dyDescent="0.25">
      <c r="A1064" s="5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  <c r="U1064"/>
      <c r="V1064"/>
    </row>
    <row r="1065" spans="1:22" x14ac:dyDescent="0.25">
      <c r="A1065" s="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  <c r="U1065"/>
      <c r="V1065"/>
    </row>
    <row r="1066" spans="1:22" x14ac:dyDescent="0.25">
      <c r="A1066" s="5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  <c r="U1066"/>
      <c r="V1066"/>
    </row>
    <row r="1067" spans="1:22" x14ac:dyDescent="0.25">
      <c r="A1067" s="5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  <c r="U1067"/>
      <c r="V1067"/>
    </row>
    <row r="1068" spans="1:22" x14ac:dyDescent="0.25">
      <c r="A1068" s="5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  <c r="U1068"/>
      <c r="V1068"/>
    </row>
    <row r="1069" spans="1:22" x14ac:dyDescent="0.25">
      <c r="A1069" s="5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  <c r="U1069"/>
      <c r="V1069"/>
    </row>
    <row r="1070" spans="1:22" x14ac:dyDescent="0.25">
      <c r="A1070" s="5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  <c r="U1070"/>
      <c r="V1070"/>
    </row>
    <row r="1071" spans="1:22" x14ac:dyDescent="0.25">
      <c r="A1071" s="5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  <c r="U1071"/>
      <c r="V1071"/>
    </row>
    <row r="1072" spans="1:22" x14ac:dyDescent="0.25">
      <c r="A1072" s="5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  <c r="U1072"/>
      <c r="V1072"/>
    </row>
    <row r="1073" spans="1:22" x14ac:dyDescent="0.25">
      <c r="A1073" s="5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  <c r="U1073"/>
      <c r="V1073"/>
    </row>
    <row r="1074" spans="1:22" x14ac:dyDescent="0.25">
      <c r="A1074" s="5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  <c r="U1074"/>
      <c r="V1074"/>
    </row>
    <row r="1075" spans="1:22" x14ac:dyDescent="0.25">
      <c r="A1075" s="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  <c r="U1075"/>
      <c r="V1075"/>
    </row>
    <row r="1076" spans="1:22" x14ac:dyDescent="0.25">
      <c r="A1076" s="5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  <c r="U1076"/>
      <c r="V1076"/>
    </row>
    <row r="1077" spans="1:22" x14ac:dyDescent="0.25">
      <c r="A1077" s="5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  <c r="U1077"/>
      <c r="V1077"/>
    </row>
    <row r="1078" spans="1:22" x14ac:dyDescent="0.25">
      <c r="A1078" s="5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  <c r="U1078"/>
      <c r="V1078"/>
    </row>
    <row r="1079" spans="1:22" x14ac:dyDescent="0.25">
      <c r="A1079" s="5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  <c r="U1079"/>
      <c r="V1079"/>
    </row>
    <row r="1080" spans="1:22" x14ac:dyDescent="0.25">
      <c r="A1080" s="5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  <c r="U1080"/>
      <c r="V1080"/>
    </row>
    <row r="1081" spans="1:22" x14ac:dyDescent="0.25">
      <c r="A1081" s="5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  <c r="U1081"/>
      <c r="V1081"/>
    </row>
    <row r="1082" spans="1:22" x14ac:dyDescent="0.25">
      <c r="A1082" s="5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  <c r="U1082"/>
      <c r="V1082"/>
    </row>
    <row r="1083" spans="1:22" x14ac:dyDescent="0.25">
      <c r="A1083" s="5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  <c r="U1083"/>
      <c r="V1083"/>
    </row>
    <row r="1084" spans="1:22" x14ac:dyDescent="0.25">
      <c r="A1084" s="5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  <c r="U1084"/>
      <c r="V1084"/>
    </row>
    <row r="1085" spans="1:22" x14ac:dyDescent="0.25">
      <c r="A1085" s="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  <c r="U1085"/>
      <c r="V1085"/>
    </row>
    <row r="1086" spans="1:22" x14ac:dyDescent="0.25">
      <c r="A1086" s="5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  <c r="U1086"/>
      <c r="V1086"/>
    </row>
    <row r="1087" spans="1:22" x14ac:dyDescent="0.25">
      <c r="A1087" s="5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  <c r="U1087"/>
      <c r="V1087"/>
    </row>
    <row r="1088" spans="1:22" x14ac:dyDescent="0.25">
      <c r="A1088" s="5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  <c r="U1088"/>
      <c r="V1088"/>
    </row>
    <row r="1089" spans="1:22" x14ac:dyDescent="0.25">
      <c r="A1089" s="5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  <c r="U1089"/>
      <c r="V1089"/>
    </row>
    <row r="1090" spans="1:22" x14ac:dyDescent="0.25">
      <c r="A1090" s="5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  <c r="U1090"/>
      <c r="V1090"/>
    </row>
    <row r="1091" spans="1:22" x14ac:dyDescent="0.25">
      <c r="A1091" s="5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  <c r="U1091"/>
      <c r="V1091"/>
    </row>
    <row r="1092" spans="1:22" x14ac:dyDescent="0.25">
      <c r="A1092" s="5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  <c r="U1092"/>
      <c r="V1092"/>
    </row>
    <row r="1093" spans="1:22" x14ac:dyDescent="0.25">
      <c r="A1093" s="5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  <c r="U1093"/>
      <c r="V1093"/>
    </row>
    <row r="1094" spans="1:22" x14ac:dyDescent="0.25">
      <c r="A1094" s="5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  <c r="U1094"/>
      <c r="V1094"/>
    </row>
    <row r="1095" spans="1:22" x14ac:dyDescent="0.25">
      <c r="A1095" s="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  <c r="U1095"/>
      <c r="V1095"/>
    </row>
    <row r="1096" spans="1:22" x14ac:dyDescent="0.25">
      <c r="A1096" s="5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  <c r="U1096"/>
      <c r="V1096"/>
    </row>
    <row r="1097" spans="1:22" x14ac:dyDescent="0.25">
      <c r="A1097" s="5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  <c r="U1097"/>
      <c r="V1097"/>
    </row>
    <row r="1098" spans="1:22" x14ac:dyDescent="0.25">
      <c r="A1098" s="5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  <c r="U1098"/>
      <c r="V1098"/>
    </row>
    <row r="1099" spans="1:22" x14ac:dyDescent="0.25">
      <c r="A1099" s="5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  <c r="U1099"/>
      <c r="V1099"/>
    </row>
    <row r="1100" spans="1:22" x14ac:dyDescent="0.25">
      <c r="A1100" s="5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  <c r="U1100"/>
      <c r="V1100"/>
    </row>
    <row r="1101" spans="1:22" x14ac:dyDescent="0.25">
      <c r="A1101" s="5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  <c r="U1101"/>
      <c r="V1101"/>
    </row>
    <row r="1102" spans="1:22" x14ac:dyDescent="0.25">
      <c r="A1102" s="5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  <c r="U1102"/>
      <c r="V1102"/>
    </row>
    <row r="1103" spans="1:22" x14ac:dyDescent="0.25">
      <c r="A1103" s="5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  <c r="U1103"/>
      <c r="V1103"/>
    </row>
    <row r="1104" spans="1:22" x14ac:dyDescent="0.25">
      <c r="A1104" s="5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  <c r="U1104"/>
      <c r="V1104"/>
    </row>
    <row r="1105" spans="1:22" x14ac:dyDescent="0.25">
      <c r="A1105" s="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  <c r="U1105"/>
      <c r="V1105"/>
    </row>
    <row r="1106" spans="1:22" x14ac:dyDescent="0.25">
      <c r="A1106" s="5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  <c r="U1106"/>
      <c r="V1106"/>
    </row>
    <row r="1107" spans="1:22" x14ac:dyDescent="0.25">
      <c r="A1107" s="5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  <c r="U1107"/>
      <c r="V1107"/>
    </row>
    <row r="1108" spans="1:22" x14ac:dyDescent="0.25">
      <c r="A1108" s="5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  <c r="U1108"/>
      <c r="V1108"/>
    </row>
    <row r="1109" spans="1:22" x14ac:dyDescent="0.25">
      <c r="A1109" s="5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  <c r="U1109"/>
      <c r="V1109"/>
    </row>
    <row r="1110" spans="1:22" x14ac:dyDescent="0.25">
      <c r="A1110" s="5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  <c r="U1110"/>
      <c r="V1110"/>
    </row>
    <row r="1111" spans="1:22" x14ac:dyDescent="0.25">
      <c r="A1111" s="5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  <c r="U1111"/>
      <c r="V1111"/>
    </row>
    <row r="1112" spans="1:22" x14ac:dyDescent="0.25">
      <c r="A1112" s="5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  <c r="U1112"/>
      <c r="V1112"/>
    </row>
    <row r="1113" spans="1:22" x14ac:dyDescent="0.25">
      <c r="A1113" s="5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  <c r="U1113"/>
      <c r="V1113"/>
    </row>
    <row r="1114" spans="1:22" x14ac:dyDescent="0.25">
      <c r="A1114" s="5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  <c r="U1114"/>
      <c r="V1114"/>
    </row>
    <row r="1115" spans="1:22" x14ac:dyDescent="0.25">
      <c r="A1115" s="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  <c r="U1115"/>
      <c r="V1115"/>
    </row>
    <row r="1116" spans="1:22" x14ac:dyDescent="0.25">
      <c r="A1116" s="5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  <c r="U1116"/>
      <c r="V1116"/>
    </row>
    <row r="1117" spans="1:22" x14ac:dyDescent="0.25">
      <c r="A1117" s="5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  <c r="U1117"/>
      <c r="V1117"/>
    </row>
    <row r="1118" spans="1:22" x14ac:dyDescent="0.25">
      <c r="A1118" s="5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  <c r="U1118"/>
      <c r="V1118"/>
    </row>
    <row r="1119" spans="1:22" x14ac:dyDescent="0.25">
      <c r="A1119" s="5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  <c r="U1119"/>
      <c r="V1119"/>
    </row>
    <row r="1120" spans="1:22" x14ac:dyDescent="0.25">
      <c r="A1120" s="5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  <c r="U1120"/>
      <c r="V1120"/>
    </row>
    <row r="1121" spans="1:22" x14ac:dyDescent="0.25">
      <c r="A1121" s="5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  <c r="U1121"/>
      <c r="V1121"/>
    </row>
    <row r="1122" spans="1:22" x14ac:dyDescent="0.25">
      <c r="A1122" s="5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  <c r="U1122"/>
      <c r="V1122"/>
    </row>
    <row r="1123" spans="1:22" x14ac:dyDescent="0.25">
      <c r="A1123" s="5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  <c r="U1123"/>
      <c r="V1123"/>
    </row>
    <row r="1124" spans="1:22" x14ac:dyDescent="0.25">
      <c r="A1124" s="5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  <c r="U1124"/>
      <c r="V1124"/>
    </row>
    <row r="1125" spans="1:22" x14ac:dyDescent="0.25">
      <c r="A1125" s="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  <c r="U1125"/>
      <c r="V1125"/>
    </row>
    <row r="1126" spans="1:22" x14ac:dyDescent="0.25">
      <c r="A1126" s="5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  <c r="U1126"/>
      <c r="V1126"/>
    </row>
    <row r="1127" spans="1:22" x14ac:dyDescent="0.25">
      <c r="A1127" s="5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  <c r="U1127"/>
      <c r="V1127"/>
    </row>
    <row r="1128" spans="1:22" x14ac:dyDescent="0.25">
      <c r="A1128" s="5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  <c r="U1128"/>
      <c r="V1128"/>
    </row>
    <row r="1129" spans="1:22" x14ac:dyDescent="0.25">
      <c r="A1129" s="5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  <c r="U1129"/>
      <c r="V1129"/>
    </row>
    <row r="1130" spans="1:22" x14ac:dyDescent="0.25">
      <c r="A1130" s="5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  <c r="U1130"/>
      <c r="V1130"/>
    </row>
    <row r="1131" spans="1:22" x14ac:dyDescent="0.25">
      <c r="A1131" s="5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  <c r="U1131"/>
      <c r="V1131"/>
    </row>
    <row r="1132" spans="1:22" x14ac:dyDescent="0.25">
      <c r="A1132" s="5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  <c r="U1132"/>
      <c r="V1132"/>
    </row>
    <row r="1133" spans="1:22" x14ac:dyDescent="0.25">
      <c r="A1133" s="5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  <c r="U1133"/>
      <c r="V1133"/>
    </row>
    <row r="1134" spans="1:22" x14ac:dyDescent="0.25">
      <c r="A1134" s="5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  <c r="U1134"/>
      <c r="V1134"/>
    </row>
    <row r="1135" spans="1:22" x14ac:dyDescent="0.25">
      <c r="A1135" s="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  <c r="U1135"/>
      <c r="V1135"/>
    </row>
    <row r="1136" spans="1:22" x14ac:dyDescent="0.25">
      <c r="A1136" s="5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  <c r="U1136"/>
      <c r="V1136"/>
    </row>
    <row r="1137" spans="1:22" x14ac:dyDescent="0.25">
      <c r="A1137" s="5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  <c r="U1137"/>
      <c r="V1137"/>
    </row>
    <row r="1138" spans="1:22" x14ac:dyDescent="0.25">
      <c r="A1138" s="5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  <c r="U1138"/>
      <c r="V1138"/>
    </row>
    <row r="1139" spans="1:22" x14ac:dyDescent="0.25">
      <c r="A1139" s="5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  <c r="U1139"/>
      <c r="V1139"/>
    </row>
    <row r="1140" spans="1:22" x14ac:dyDescent="0.25">
      <c r="A1140" s="5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  <c r="U1140"/>
      <c r="V1140"/>
    </row>
    <row r="1141" spans="1:22" x14ac:dyDescent="0.25">
      <c r="A1141" s="5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  <c r="U1141"/>
      <c r="V1141"/>
    </row>
    <row r="1142" spans="1:22" x14ac:dyDescent="0.25">
      <c r="A1142" s="5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  <c r="U1142"/>
      <c r="V1142"/>
    </row>
    <row r="1143" spans="1:22" x14ac:dyDescent="0.25">
      <c r="A1143" s="5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  <c r="U1143"/>
      <c r="V1143"/>
    </row>
    <row r="1144" spans="1:22" x14ac:dyDescent="0.25">
      <c r="A1144" s="5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  <c r="U1144"/>
      <c r="V1144"/>
    </row>
    <row r="1145" spans="1:22" x14ac:dyDescent="0.25">
      <c r="A1145" s="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  <c r="U1145"/>
      <c r="V1145"/>
    </row>
    <row r="1146" spans="1:22" x14ac:dyDescent="0.25">
      <c r="A1146" s="5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  <c r="U1146"/>
      <c r="V1146"/>
    </row>
    <row r="1147" spans="1:22" x14ac:dyDescent="0.25">
      <c r="A1147" s="5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  <c r="U1147"/>
      <c r="V1147"/>
    </row>
    <row r="1148" spans="1:22" x14ac:dyDescent="0.25">
      <c r="A1148" s="5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  <c r="U1148"/>
      <c r="V1148"/>
    </row>
    <row r="1149" spans="1:22" x14ac:dyDescent="0.25">
      <c r="A1149" s="5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  <c r="U1149"/>
      <c r="V1149"/>
    </row>
    <row r="1150" spans="1:22" x14ac:dyDescent="0.25">
      <c r="A1150" s="5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  <c r="U1150"/>
      <c r="V1150"/>
    </row>
    <row r="1151" spans="1:22" x14ac:dyDescent="0.25">
      <c r="A1151" s="5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  <c r="U1151"/>
      <c r="V1151"/>
    </row>
    <row r="1152" spans="1:22" x14ac:dyDescent="0.25">
      <c r="A1152" s="5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  <c r="U1152"/>
      <c r="V1152"/>
    </row>
    <row r="1153" spans="1:22" x14ac:dyDescent="0.25">
      <c r="A1153" s="5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  <c r="U1153"/>
      <c r="V1153"/>
    </row>
    <row r="1154" spans="1:22" x14ac:dyDescent="0.25">
      <c r="A1154" s="5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  <c r="U1154"/>
      <c r="V1154"/>
    </row>
    <row r="1155" spans="1:22" x14ac:dyDescent="0.25">
      <c r="A1155" s="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  <c r="U1155"/>
      <c r="V1155"/>
    </row>
    <row r="1156" spans="1:22" x14ac:dyDescent="0.25">
      <c r="A1156" s="5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  <c r="U1156"/>
      <c r="V1156"/>
    </row>
    <row r="1157" spans="1:22" x14ac:dyDescent="0.25">
      <c r="A1157" s="5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  <c r="U1157"/>
      <c r="V1157"/>
    </row>
    <row r="1158" spans="1:22" x14ac:dyDescent="0.25">
      <c r="A1158" s="5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  <c r="U1158"/>
      <c r="V1158"/>
    </row>
    <row r="1159" spans="1:22" x14ac:dyDescent="0.25">
      <c r="A1159" s="5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  <c r="U1159"/>
      <c r="V1159"/>
    </row>
    <row r="1160" spans="1:22" x14ac:dyDescent="0.25">
      <c r="A1160" s="5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  <c r="U1160"/>
      <c r="V1160"/>
    </row>
    <row r="1161" spans="1:22" x14ac:dyDescent="0.25">
      <c r="A1161" s="5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  <c r="U1161"/>
      <c r="V1161"/>
    </row>
    <row r="1162" spans="1:22" x14ac:dyDescent="0.25">
      <c r="A1162" s="5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  <c r="U1162"/>
      <c r="V1162"/>
    </row>
    <row r="1163" spans="1:22" x14ac:dyDescent="0.25">
      <c r="A1163" s="5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  <c r="U1163"/>
      <c r="V1163"/>
    </row>
    <row r="1164" spans="1:22" x14ac:dyDescent="0.25">
      <c r="A1164" s="5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  <c r="U1164"/>
      <c r="V1164"/>
    </row>
    <row r="1165" spans="1:22" x14ac:dyDescent="0.25">
      <c r="A1165" s="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  <c r="U1165"/>
      <c r="V1165"/>
    </row>
    <row r="1166" spans="1:22" x14ac:dyDescent="0.25">
      <c r="A1166" s="5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  <c r="U1166"/>
      <c r="V1166"/>
    </row>
    <row r="1167" spans="1:22" x14ac:dyDescent="0.25">
      <c r="A1167" s="5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  <c r="U1167"/>
      <c r="V1167"/>
    </row>
    <row r="1168" spans="1:22" x14ac:dyDescent="0.25">
      <c r="A1168" s="5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  <c r="U1168"/>
      <c r="V1168"/>
    </row>
    <row r="1169" spans="1:22" x14ac:dyDescent="0.25">
      <c r="A1169" s="5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  <c r="U1169"/>
      <c r="V1169"/>
    </row>
    <row r="1170" spans="1:22" x14ac:dyDescent="0.25">
      <c r="A1170" s="5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  <c r="U1170"/>
      <c r="V1170"/>
    </row>
    <row r="1171" spans="1:22" x14ac:dyDescent="0.25">
      <c r="A1171" s="5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  <c r="U1171"/>
      <c r="V1171"/>
    </row>
    <row r="1172" spans="1:22" x14ac:dyDescent="0.25">
      <c r="A1172" s="5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  <c r="U1172"/>
      <c r="V1172"/>
    </row>
    <row r="1173" spans="1:22" x14ac:dyDescent="0.25">
      <c r="A1173" s="5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  <c r="U1173"/>
      <c r="V1173"/>
    </row>
    <row r="1174" spans="1:22" x14ac:dyDescent="0.25">
      <c r="A1174" s="5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  <c r="U1174"/>
      <c r="V1174"/>
    </row>
    <row r="1175" spans="1:22" x14ac:dyDescent="0.25">
      <c r="A1175" s="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  <c r="U1175"/>
      <c r="V1175"/>
    </row>
    <row r="1176" spans="1:22" x14ac:dyDescent="0.25">
      <c r="A1176" s="5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  <c r="U1176"/>
      <c r="V1176"/>
    </row>
    <row r="1177" spans="1:22" x14ac:dyDescent="0.25">
      <c r="A1177" s="5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  <c r="U1177"/>
      <c r="V1177"/>
    </row>
    <row r="1178" spans="1:22" x14ac:dyDescent="0.25">
      <c r="A1178" s="5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  <c r="U1178"/>
      <c r="V1178"/>
    </row>
    <row r="1179" spans="1:22" x14ac:dyDescent="0.25">
      <c r="A1179" s="5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  <c r="U1179"/>
      <c r="V1179"/>
    </row>
    <row r="1180" spans="1:22" x14ac:dyDescent="0.25">
      <c r="A1180" s="5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  <c r="U1180"/>
      <c r="V1180"/>
    </row>
    <row r="1181" spans="1:22" x14ac:dyDescent="0.25">
      <c r="A1181" s="5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  <c r="U1181"/>
      <c r="V1181"/>
    </row>
    <row r="1182" spans="1:22" x14ac:dyDescent="0.25">
      <c r="A1182" s="5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  <c r="U1182"/>
      <c r="V1182"/>
    </row>
    <row r="1183" spans="1:22" x14ac:dyDescent="0.25">
      <c r="A1183" s="5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  <c r="U1183"/>
      <c r="V1183"/>
    </row>
    <row r="1184" spans="1:22" x14ac:dyDescent="0.25">
      <c r="A1184" s="5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  <c r="U1184"/>
      <c r="V1184"/>
    </row>
    <row r="1185" spans="1:22" x14ac:dyDescent="0.25">
      <c r="A1185" s="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  <c r="U1185"/>
      <c r="V1185"/>
    </row>
    <row r="1186" spans="1:22" x14ac:dyDescent="0.25">
      <c r="A1186" s="5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  <c r="U1186"/>
      <c r="V1186"/>
    </row>
    <row r="1187" spans="1:22" x14ac:dyDescent="0.25">
      <c r="A1187" s="5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  <c r="U1187"/>
      <c r="V1187"/>
    </row>
    <row r="1188" spans="1:22" x14ac:dyDescent="0.25">
      <c r="A1188" s="5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  <c r="U1188"/>
      <c r="V1188"/>
    </row>
    <row r="1189" spans="1:22" x14ac:dyDescent="0.25">
      <c r="A1189" s="5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  <c r="U1189"/>
      <c r="V1189"/>
    </row>
    <row r="1190" spans="1:22" x14ac:dyDescent="0.25">
      <c r="A1190" s="5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  <c r="U1190"/>
      <c r="V1190"/>
    </row>
    <row r="1191" spans="1:22" x14ac:dyDescent="0.25">
      <c r="A1191" s="5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  <c r="U1191"/>
      <c r="V1191"/>
    </row>
    <row r="1192" spans="1:22" x14ac:dyDescent="0.25">
      <c r="A1192" s="5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  <c r="U1192"/>
      <c r="V1192"/>
    </row>
    <row r="1193" spans="1:22" x14ac:dyDescent="0.25">
      <c r="A1193" s="5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  <c r="U1193"/>
      <c r="V1193"/>
    </row>
    <row r="1194" spans="1:22" x14ac:dyDescent="0.25">
      <c r="A1194" s="5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  <c r="U1194"/>
      <c r="V1194"/>
    </row>
    <row r="1195" spans="1:22" x14ac:dyDescent="0.25">
      <c r="A1195" s="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  <c r="U1195"/>
      <c r="V1195"/>
    </row>
    <row r="1196" spans="1:22" x14ac:dyDescent="0.25">
      <c r="A1196" s="5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  <c r="U1196"/>
      <c r="V1196"/>
    </row>
    <row r="1197" spans="1:22" x14ac:dyDescent="0.25">
      <c r="A1197" s="5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  <c r="U1197"/>
      <c r="V1197"/>
    </row>
    <row r="1198" spans="1:22" x14ac:dyDescent="0.25">
      <c r="A1198" s="5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  <c r="U1198"/>
      <c r="V1198"/>
    </row>
    <row r="1199" spans="1:22" x14ac:dyDescent="0.25">
      <c r="A1199" s="5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  <c r="U1199"/>
      <c r="V1199"/>
    </row>
    <row r="1200" spans="1:22" x14ac:dyDescent="0.25">
      <c r="A1200" s="5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  <c r="U1200"/>
      <c r="V1200"/>
    </row>
    <row r="1201" spans="1:22" x14ac:dyDescent="0.25">
      <c r="A1201" s="5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  <c r="U1201"/>
      <c r="V1201"/>
    </row>
    <row r="1202" spans="1:22" x14ac:dyDescent="0.25">
      <c r="A1202" s="5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  <c r="U1202"/>
      <c r="V1202"/>
    </row>
    <row r="1203" spans="1:22" x14ac:dyDescent="0.25">
      <c r="A1203" s="5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  <c r="U1203"/>
      <c r="V1203"/>
    </row>
    <row r="1204" spans="1:22" x14ac:dyDescent="0.25">
      <c r="A1204" s="5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  <c r="U1204"/>
      <c r="V1204"/>
    </row>
    <row r="1205" spans="1:22" x14ac:dyDescent="0.25">
      <c r="A1205" s="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  <c r="U1205"/>
      <c r="V1205"/>
    </row>
    <row r="1206" spans="1:22" x14ac:dyDescent="0.25">
      <c r="A1206" s="5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  <c r="U1206"/>
      <c r="V1206"/>
    </row>
    <row r="1207" spans="1:22" x14ac:dyDescent="0.25">
      <c r="A1207" s="5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  <c r="U1207"/>
      <c r="V1207"/>
    </row>
    <row r="1208" spans="1:22" x14ac:dyDescent="0.25">
      <c r="A1208" s="5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  <c r="U1208"/>
      <c r="V1208"/>
    </row>
    <row r="1209" spans="1:22" x14ac:dyDescent="0.25">
      <c r="A1209" s="5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  <c r="U1209"/>
      <c r="V1209"/>
    </row>
    <row r="1210" spans="1:22" x14ac:dyDescent="0.25">
      <c r="A1210" s="5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  <c r="U1210"/>
      <c r="V1210"/>
    </row>
    <row r="1211" spans="1:22" x14ac:dyDescent="0.25">
      <c r="A1211" s="5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  <c r="U1211"/>
      <c r="V1211"/>
    </row>
    <row r="1212" spans="1:22" x14ac:dyDescent="0.25">
      <c r="A1212" s="5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  <c r="U1212"/>
      <c r="V1212"/>
    </row>
    <row r="1213" spans="1:22" x14ac:dyDescent="0.25">
      <c r="A1213" s="5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  <c r="U1213"/>
      <c r="V1213"/>
    </row>
    <row r="1214" spans="1:22" x14ac:dyDescent="0.25">
      <c r="A1214" s="5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  <c r="U1214"/>
      <c r="V1214"/>
    </row>
    <row r="1215" spans="1:22" x14ac:dyDescent="0.25">
      <c r="A1215" s="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  <c r="U1215"/>
      <c r="V1215"/>
    </row>
    <row r="1216" spans="1:22" x14ac:dyDescent="0.25">
      <c r="A1216" s="5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  <c r="U1216"/>
      <c r="V1216"/>
    </row>
    <row r="1217" spans="1:22" x14ac:dyDescent="0.25">
      <c r="A1217" s="5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  <c r="U1217"/>
      <c r="V1217"/>
    </row>
    <row r="1218" spans="1:22" x14ac:dyDescent="0.25">
      <c r="A1218" s="5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  <c r="U1218"/>
      <c r="V1218"/>
    </row>
    <row r="1219" spans="1:22" x14ac:dyDescent="0.25">
      <c r="A1219" s="5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  <c r="U1219"/>
      <c r="V1219"/>
    </row>
    <row r="1220" spans="1:22" x14ac:dyDescent="0.25">
      <c r="A1220" s="5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  <c r="U1220"/>
      <c r="V1220"/>
    </row>
    <row r="1221" spans="1:22" x14ac:dyDescent="0.25">
      <c r="A1221" s="5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  <c r="U1221"/>
      <c r="V1221"/>
    </row>
    <row r="1222" spans="1:22" x14ac:dyDescent="0.25">
      <c r="A1222" s="5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  <c r="U1222"/>
      <c r="V1222"/>
    </row>
    <row r="1223" spans="1:22" x14ac:dyDescent="0.25">
      <c r="A1223" s="5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  <c r="U1223"/>
      <c r="V1223"/>
    </row>
    <row r="1224" spans="1:22" x14ac:dyDescent="0.25">
      <c r="A1224" s="5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  <c r="U1224"/>
      <c r="V1224"/>
    </row>
    <row r="1225" spans="1:22" x14ac:dyDescent="0.25">
      <c r="A1225" s="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  <c r="U1225"/>
      <c r="V1225"/>
    </row>
    <row r="1226" spans="1:22" x14ac:dyDescent="0.25">
      <c r="A1226" s="5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  <c r="U1226"/>
      <c r="V1226"/>
    </row>
    <row r="1227" spans="1:22" x14ac:dyDescent="0.25">
      <c r="A1227" s="5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  <c r="U1227"/>
      <c r="V1227"/>
    </row>
    <row r="1228" spans="1:22" x14ac:dyDescent="0.25">
      <c r="A1228" s="5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  <c r="U1228"/>
      <c r="V1228"/>
    </row>
    <row r="1229" spans="1:22" x14ac:dyDescent="0.25">
      <c r="A1229" s="5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  <c r="U1229"/>
      <c r="V1229"/>
    </row>
    <row r="1230" spans="1:22" x14ac:dyDescent="0.25">
      <c r="A1230" s="5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  <c r="U1230"/>
      <c r="V1230"/>
    </row>
    <row r="1231" spans="1:22" x14ac:dyDescent="0.25">
      <c r="A1231" s="5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  <c r="U1231"/>
      <c r="V1231"/>
    </row>
    <row r="1232" spans="1:22" x14ac:dyDescent="0.25">
      <c r="A1232" s="5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  <c r="U1232"/>
      <c r="V1232"/>
    </row>
    <row r="1233" spans="1:22" x14ac:dyDescent="0.25">
      <c r="A1233" s="5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  <c r="U1233"/>
      <c r="V1233"/>
    </row>
    <row r="1234" spans="1:22" x14ac:dyDescent="0.25">
      <c r="A1234" s="5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  <c r="U1234"/>
      <c r="V1234"/>
    </row>
    <row r="1235" spans="1:22" x14ac:dyDescent="0.25">
      <c r="A1235" s="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  <c r="U1235"/>
      <c r="V1235"/>
    </row>
    <row r="1236" spans="1:22" x14ac:dyDescent="0.25">
      <c r="A1236" s="5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  <c r="U1236"/>
      <c r="V1236"/>
    </row>
    <row r="1237" spans="1:22" x14ac:dyDescent="0.25">
      <c r="A1237" s="5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  <c r="U1237"/>
      <c r="V1237"/>
    </row>
    <row r="1238" spans="1:22" x14ac:dyDescent="0.25">
      <c r="A1238" s="5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  <c r="U1238"/>
      <c r="V1238"/>
    </row>
    <row r="1239" spans="1:22" x14ac:dyDescent="0.25">
      <c r="A1239" s="5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  <c r="U1239"/>
      <c r="V1239"/>
    </row>
    <row r="1240" spans="1:22" x14ac:dyDescent="0.25">
      <c r="A1240" s="5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  <c r="U1240"/>
      <c r="V1240"/>
    </row>
    <row r="1241" spans="1:22" x14ac:dyDescent="0.25">
      <c r="A1241" s="5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  <c r="U1241"/>
      <c r="V1241"/>
    </row>
    <row r="1242" spans="1:22" x14ac:dyDescent="0.25">
      <c r="A1242" s="5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  <c r="U1242"/>
      <c r="V1242"/>
    </row>
    <row r="1243" spans="1:22" x14ac:dyDescent="0.25">
      <c r="A1243" s="5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  <c r="U1243"/>
      <c r="V1243"/>
    </row>
    <row r="1244" spans="1:22" x14ac:dyDescent="0.25">
      <c r="A1244" s="5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  <c r="U1244"/>
      <c r="V1244"/>
    </row>
    <row r="1245" spans="1:22" x14ac:dyDescent="0.25">
      <c r="A1245" s="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  <c r="U1245"/>
      <c r="V1245"/>
    </row>
    <row r="1246" spans="1:22" x14ac:dyDescent="0.25">
      <c r="A1246" s="5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  <c r="U1246"/>
      <c r="V1246"/>
    </row>
    <row r="1247" spans="1:22" x14ac:dyDescent="0.25">
      <c r="A1247" s="5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  <c r="U1247"/>
      <c r="V1247"/>
    </row>
    <row r="1248" spans="1:22" x14ac:dyDescent="0.25">
      <c r="A1248" s="5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  <c r="U1248"/>
      <c r="V1248"/>
    </row>
    <row r="1249" spans="1:22" x14ac:dyDescent="0.25">
      <c r="A1249" s="5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  <c r="U1249"/>
      <c r="V1249"/>
    </row>
    <row r="1250" spans="1:22" x14ac:dyDescent="0.25">
      <c r="A1250" s="5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  <c r="U1250"/>
      <c r="V1250"/>
    </row>
    <row r="1251" spans="1:22" x14ac:dyDescent="0.25">
      <c r="A1251" s="5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  <c r="U1251"/>
      <c r="V1251"/>
    </row>
    <row r="1252" spans="1:22" x14ac:dyDescent="0.25">
      <c r="A1252" s="5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  <c r="U1252"/>
      <c r="V1252"/>
    </row>
    <row r="1253" spans="1:22" x14ac:dyDescent="0.25">
      <c r="A1253" s="5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  <c r="U1253"/>
      <c r="V1253"/>
    </row>
    <row r="1254" spans="1:22" x14ac:dyDescent="0.25">
      <c r="A1254" s="5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  <c r="U1254"/>
      <c r="V1254"/>
    </row>
    <row r="1255" spans="1:22" x14ac:dyDescent="0.25">
      <c r="A1255" s="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  <c r="U1255"/>
      <c r="V1255"/>
    </row>
    <row r="1256" spans="1:22" x14ac:dyDescent="0.25">
      <c r="A1256" s="5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  <c r="U1256"/>
      <c r="V1256"/>
    </row>
    <row r="1257" spans="1:22" x14ac:dyDescent="0.25">
      <c r="A1257" s="5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  <c r="U1257"/>
      <c r="V1257"/>
    </row>
    <row r="1258" spans="1:22" x14ac:dyDescent="0.25">
      <c r="A1258" s="5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  <c r="U1258"/>
      <c r="V1258"/>
    </row>
    <row r="1259" spans="1:22" x14ac:dyDescent="0.25">
      <c r="A1259" s="5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  <c r="U1259"/>
      <c r="V1259"/>
    </row>
    <row r="1260" spans="1:22" x14ac:dyDescent="0.25">
      <c r="A1260" s="5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  <c r="U1260"/>
      <c r="V1260"/>
    </row>
    <row r="1261" spans="1:22" x14ac:dyDescent="0.25">
      <c r="A1261" s="5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  <c r="U1261"/>
      <c r="V1261"/>
    </row>
    <row r="1262" spans="1:22" x14ac:dyDescent="0.25">
      <c r="A1262" s="5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  <c r="U1262"/>
      <c r="V1262"/>
    </row>
    <row r="1263" spans="1:22" x14ac:dyDescent="0.25">
      <c r="A1263" s="5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  <c r="U1263"/>
      <c r="V1263"/>
    </row>
    <row r="1264" spans="1:22" x14ac:dyDescent="0.25">
      <c r="A1264" s="5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  <c r="U1264"/>
      <c r="V1264"/>
    </row>
    <row r="1265" spans="1:22" x14ac:dyDescent="0.25">
      <c r="A1265" s="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  <c r="U1265"/>
      <c r="V1265"/>
    </row>
    <row r="1266" spans="1:22" x14ac:dyDescent="0.25">
      <c r="A1266" s="5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  <c r="U1266"/>
      <c r="V1266"/>
    </row>
    <row r="1267" spans="1:22" x14ac:dyDescent="0.25">
      <c r="A1267" s="5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  <c r="U1267"/>
      <c r="V1267"/>
    </row>
    <row r="1268" spans="1:22" x14ac:dyDescent="0.25">
      <c r="A1268" s="5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  <c r="U1268"/>
      <c r="V1268"/>
    </row>
    <row r="1269" spans="1:22" x14ac:dyDescent="0.25">
      <c r="A1269" s="5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  <c r="U1269"/>
      <c r="V1269"/>
    </row>
    <row r="1270" spans="1:22" x14ac:dyDescent="0.25">
      <c r="A1270" s="5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  <c r="U1270"/>
      <c r="V1270"/>
    </row>
    <row r="1271" spans="1:22" x14ac:dyDescent="0.25">
      <c r="A1271" s="5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  <c r="U1271"/>
      <c r="V1271"/>
    </row>
    <row r="1272" spans="1:22" x14ac:dyDescent="0.25">
      <c r="A1272" s="5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  <c r="U1272"/>
      <c r="V1272"/>
    </row>
    <row r="1273" spans="1:22" x14ac:dyDescent="0.25">
      <c r="A1273" s="5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  <c r="U1273"/>
      <c r="V1273"/>
    </row>
    <row r="1274" spans="1:22" x14ac:dyDescent="0.25">
      <c r="A1274" s="5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  <c r="U1274"/>
      <c r="V1274"/>
    </row>
    <row r="1275" spans="1:22" x14ac:dyDescent="0.25">
      <c r="A1275" s="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  <c r="U1275"/>
      <c r="V1275"/>
    </row>
    <row r="1276" spans="1:22" x14ac:dyDescent="0.25">
      <c r="A1276" s="5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  <c r="U1276"/>
      <c r="V1276"/>
    </row>
    <row r="1277" spans="1:22" x14ac:dyDescent="0.25">
      <c r="A1277" s="5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  <c r="U1277"/>
      <c r="V1277"/>
    </row>
    <row r="1278" spans="1:22" x14ac:dyDescent="0.25">
      <c r="A1278" s="5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  <c r="U1278"/>
      <c r="V1278"/>
    </row>
    <row r="1279" spans="1:22" x14ac:dyDescent="0.25">
      <c r="A1279" s="5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  <c r="U1279"/>
      <c r="V1279"/>
    </row>
    <row r="1280" spans="1:22" x14ac:dyDescent="0.25">
      <c r="A1280" s="5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  <c r="U1280"/>
      <c r="V1280"/>
    </row>
    <row r="1281" spans="1:22" x14ac:dyDescent="0.25">
      <c r="A1281" s="5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  <c r="U1281"/>
      <c r="V1281"/>
    </row>
    <row r="1282" spans="1:22" x14ac:dyDescent="0.25">
      <c r="A1282" s="5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  <c r="U1282"/>
      <c r="V1282"/>
    </row>
    <row r="1283" spans="1:22" x14ac:dyDescent="0.25">
      <c r="A1283" s="5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  <c r="U1283"/>
      <c r="V1283"/>
    </row>
    <row r="1284" spans="1:22" x14ac:dyDescent="0.25">
      <c r="A1284" s="5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  <c r="U1284"/>
      <c r="V1284"/>
    </row>
    <row r="1285" spans="1:22" x14ac:dyDescent="0.25">
      <c r="A1285" s="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  <c r="U1285"/>
      <c r="V1285"/>
    </row>
    <row r="1286" spans="1:22" x14ac:dyDescent="0.25">
      <c r="A1286" s="5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  <c r="U1286"/>
      <c r="V1286"/>
    </row>
    <row r="1287" spans="1:22" x14ac:dyDescent="0.25">
      <c r="A1287" s="5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  <c r="U1287"/>
      <c r="V1287"/>
    </row>
    <row r="1288" spans="1:22" x14ac:dyDescent="0.25">
      <c r="A1288" s="5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  <c r="U1288"/>
      <c r="V1288"/>
    </row>
    <row r="1289" spans="1:22" x14ac:dyDescent="0.25">
      <c r="A1289" s="5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  <c r="U1289"/>
      <c r="V1289"/>
    </row>
    <row r="1290" spans="1:22" x14ac:dyDescent="0.25">
      <c r="A1290" s="5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  <c r="U1290"/>
      <c r="V1290"/>
    </row>
    <row r="1291" spans="1:22" x14ac:dyDescent="0.25">
      <c r="A1291" s="5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  <c r="U1291"/>
      <c r="V1291"/>
    </row>
    <row r="1292" spans="1:22" x14ac:dyDescent="0.25">
      <c r="A1292" s="5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  <c r="U1292"/>
      <c r="V1292"/>
    </row>
    <row r="1293" spans="1:22" x14ac:dyDescent="0.25">
      <c r="A1293" s="5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  <c r="U1293"/>
      <c r="V1293"/>
    </row>
    <row r="1294" spans="1:22" x14ac:dyDescent="0.25">
      <c r="A1294" s="5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  <c r="U1294"/>
      <c r="V1294"/>
    </row>
    <row r="1295" spans="1:22" x14ac:dyDescent="0.25">
      <c r="A1295" s="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  <c r="U1295"/>
      <c r="V1295"/>
    </row>
    <row r="1296" spans="1:22" x14ac:dyDescent="0.25">
      <c r="A1296" s="5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  <c r="U1296"/>
      <c r="V1296"/>
    </row>
    <row r="1297" spans="1:22" x14ac:dyDescent="0.25">
      <c r="A1297" s="5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  <c r="U1297"/>
      <c r="V1297"/>
    </row>
    <row r="1298" spans="1:22" x14ac:dyDescent="0.25">
      <c r="A1298" s="5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  <c r="U1298"/>
      <c r="V1298"/>
    </row>
    <row r="1299" spans="1:22" x14ac:dyDescent="0.25">
      <c r="A1299" s="5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  <c r="U1299"/>
      <c r="V1299"/>
    </row>
    <row r="1300" spans="1:22" x14ac:dyDescent="0.25">
      <c r="A1300" s="5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  <c r="U1300"/>
      <c r="V1300"/>
    </row>
    <row r="1301" spans="1:22" x14ac:dyDescent="0.25">
      <c r="A1301" s="5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  <c r="U1301"/>
      <c r="V1301"/>
    </row>
    <row r="1302" spans="1:22" x14ac:dyDescent="0.25">
      <c r="A1302" s="5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  <c r="U1302"/>
      <c r="V1302"/>
    </row>
    <row r="1303" spans="1:22" x14ac:dyDescent="0.25">
      <c r="A1303" s="5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  <c r="U1303"/>
      <c r="V1303"/>
    </row>
    <row r="1304" spans="1:22" x14ac:dyDescent="0.25">
      <c r="A1304" s="5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  <c r="U1304"/>
      <c r="V1304"/>
    </row>
    <row r="1305" spans="1:22" x14ac:dyDescent="0.25">
      <c r="A1305" s="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  <c r="U1305"/>
      <c r="V1305"/>
    </row>
    <row r="1306" spans="1:22" x14ac:dyDescent="0.25">
      <c r="A1306" s="5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  <c r="U1306"/>
      <c r="V1306"/>
    </row>
    <row r="1307" spans="1:22" x14ac:dyDescent="0.25">
      <c r="A1307" s="5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  <c r="U1307"/>
      <c r="V1307"/>
    </row>
    <row r="1308" spans="1:22" x14ac:dyDescent="0.25">
      <c r="A1308" s="5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  <c r="U1308"/>
      <c r="V1308"/>
    </row>
    <row r="1309" spans="1:22" x14ac:dyDescent="0.25">
      <c r="A1309" s="5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  <c r="U1309"/>
      <c r="V1309"/>
    </row>
    <row r="1310" spans="1:22" x14ac:dyDescent="0.25">
      <c r="A1310" s="5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  <c r="U1310"/>
      <c r="V1310"/>
    </row>
    <row r="1311" spans="1:22" x14ac:dyDescent="0.25">
      <c r="A1311" s="5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  <c r="U1311"/>
      <c r="V1311"/>
    </row>
    <row r="1312" spans="1:22" x14ac:dyDescent="0.25">
      <c r="A1312" s="5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  <c r="U1312"/>
      <c r="V1312"/>
    </row>
    <row r="1313" spans="1:22" x14ac:dyDescent="0.25">
      <c r="A1313" s="5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  <c r="U1313"/>
      <c r="V1313"/>
    </row>
    <row r="1314" spans="1:22" x14ac:dyDescent="0.25">
      <c r="A1314" s="5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  <c r="U1314"/>
      <c r="V1314"/>
    </row>
    <row r="1315" spans="1:22" x14ac:dyDescent="0.25">
      <c r="A1315" s="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  <c r="U1315"/>
      <c r="V1315"/>
    </row>
    <row r="1316" spans="1:22" x14ac:dyDescent="0.25">
      <c r="A1316" s="5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  <c r="U1316"/>
      <c r="V1316"/>
    </row>
    <row r="1317" spans="1:22" x14ac:dyDescent="0.25">
      <c r="A1317" s="5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  <c r="U1317"/>
      <c r="V1317"/>
    </row>
    <row r="1318" spans="1:22" x14ac:dyDescent="0.25">
      <c r="A1318" s="5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  <c r="U1318"/>
      <c r="V1318"/>
    </row>
    <row r="1319" spans="1:22" x14ac:dyDescent="0.25">
      <c r="A1319" s="5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  <c r="U1319"/>
      <c r="V1319"/>
    </row>
    <row r="1320" spans="1:22" x14ac:dyDescent="0.25">
      <c r="A1320" s="5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  <c r="U1320"/>
      <c r="V1320"/>
    </row>
    <row r="1321" spans="1:22" x14ac:dyDescent="0.25">
      <c r="A1321" s="5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  <c r="U1321"/>
      <c r="V1321"/>
    </row>
    <row r="1322" spans="1:22" x14ac:dyDescent="0.25">
      <c r="A1322" s="5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  <c r="U1322"/>
      <c r="V1322"/>
    </row>
    <row r="1323" spans="1:22" x14ac:dyDescent="0.25">
      <c r="A1323" s="5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  <c r="U1323"/>
      <c r="V1323"/>
    </row>
    <row r="1324" spans="1:22" x14ac:dyDescent="0.25">
      <c r="A1324" s="5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  <c r="U1324"/>
      <c r="V1324"/>
    </row>
    <row r="1325" spans="1:22" x14ac:dyDescent="0.25">
      <c r="A1325" s="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  <c r="U1325"/>
      <c r="V1325"/>
    </row>
    <row r="1326" spans="1:22" x14ac:dyDescent="0.25">
      <c r="A1326" s="5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  <c r="U1326"/>
      <c r="V1326"/>
    </row>
    <row r="1327" spans="1:22" x14ac:dyDescent="0.25">
      <c r="A1327" s="5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  <c r="U1327"/>
      <c r="V1327"/>
    </row>
    <row r="1328" spans="1:22" x14ac:dyDescent="0.25">
      <c r="A1328" s="5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  <c r="U1328"/>
      <c r="V1328"/>
    </row>
    <row r="1329" spans="1:22" x14ac:dyDescent="0.25">
      <c r="A1329" s="5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  <c r="U1329"/>
      <c r="V1329"/>
    </row>
    <row r="1330" spans="1:22" x14ac:dyDescent="0.25">
      <c r="A1330" s="5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  <c r="U1330"/>
      <c r="V1330"/>
    </row>
    <row r="1331" spans="1:22" x14ac:dyDescent="0.25">
      <c r="A1331" s="5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  <c r="U1331"/>
      <c r="V1331"/>
    </row>
    <row r="1332" spans="1:22" x14ac:dyDescent="0.25">
      <c r="A1332" s="5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  <c r="U1332"/>
      <c r="V1332"/>
    </row>
    <row r="1333" spans="1:22" x14ac:dyDescent="0.25">
      <c r="A1333" s="5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  <c r="U1333"/>
      <c r="V1333"/>
    </row>
    <row r="1334" spans="1:22" x14ac:dyDescent="0.25">
      <c r="A1334" s="5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  <c r="U1334"/>
      <c r="V1334"/>
    </row>
    <row r="1335" spans="1:22" x14ac:dyDescent="0.25">
      <c r="A1335" s="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  <c r="U1335"/>
      <c r="V1335"/>
    </row>
    <row r="1336" spans="1:22" x14ac:dyDescent="0.25">
      <c r="A1336" s="5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  <c r="U1336"/>
      <c r="V1336"/>
    </row>
    <row r="1337" spans="1:22" x14ac:dyDescent="0.25">
      <c r="A1337" s="5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  <c r="U1337"/>
      <c r="V1337"/>
    </row>
    <row r="1338" spans="1:22" x14ac:dyDescent="0.25">
      <c r="A1338" s="5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  <c r="U1338"/>
      <c r="V1338"/>
    </row>
    <row r="1339" spans="1:22" x14ac:dyDescent="0.25">
      <c r="A1339" s="5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  <c r="R1339"/>
      <c r="S1339"/>
      <c r="T1339"/>
      <c r="U1339"/>
      <c r="V1339"/>
    </row>
    <row r="1340" spans="1:22" x14ac:dyDescent="0.25">
      <c r="A1340" s="5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  <c r="R1340"/>
      <c r="S1340"/>
      <c r="T1340"/>
      <c r="U1340"/>
      <c r="V1340"/>
    </row>
    <row r="1341" spans="1:22" x14ac:dyDescent="0.25">
      <c r="A1341" s="5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  <c r="R1341"/>
      <c r="S1341"/>
      <c r="T1341"/>
      <c r="U1341"/>
      <c r="V1341"/>
    </row>
    <row r="1342" spans="1:22" x14ac:dyDescent="0.25">
      <c r="A1342" s="5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  <c r="R1342"/>
      <c r="S1342"/>
      <c r="T1342"/>
      <c r="U1342"/>
      <c r="V1342"/>
    </row>
    <row r="1343" spans="1:22" x14ac:dyDescent="0.25">
      <c r="A1343" s="5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  <c r="R1343"/>
      <c r="S1343"/>
      <c r="T1343"/>
      <c r="U1343"/>
      <c r="V1343"/>
    </row>
    <row r="1344" spans="1:22" x14ac:dyDescent="0.25">
      <c r="A1344" s="5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  <c r="R1344"/>
      <c r="S1344"/>
      <c r="T1344"/>
      <c r="U1344"/>
      <c r="V1344"/>
    </row>
    <row r="1345" spans="1:22" x14ac:dyDescent="0.25">
      <c r="A1345" s="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  <c r="R1345"/>
      <c r="S1345"/>
      <c r="T1345"/>
      <c r="U1345"/>
      <c r="V1345"/>
    </row>
    <row r="1346" spans="1:22" x14ac:dyDescent="0.25">
      <c r="A1346" s="5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  <c r="R1346"/>
      <c r="S1346"/>
      <c r="T1346"/>
      <c r="U1346"/>
      <c r="V1346"/>
    </row>
    <row r="1347" spans="1:22" x14ac:dyDescent="0.25">
      <c r="A1347" s="5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  <c r="R1347"/>
      <c r="S1347"/>
      <c r="T1347"/>
      <c r="U1347"/>
      <c r="V1347"/>
    </row>
    <row r="1348" spans="1:22" x14ac:dyDescent="0.25">
      <c r="A1348" s="5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  <c r="R1348"/>
      <c r="S1348"/>
      <c r="T1348"/>
      <c r="U1348"/>
      <c r="V1348"/>
    </row>
    <row r="1349" spans="1:22" x14ac:dyDescent="0.25">
      <c r="A1349" s="5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  <c r="R1349"/>
      <c r="S1349"/>
      <c r="T1349"/>
      <c r="U1349"/>
      <c r="V1349"/>
    </row>
    <row r="1350" spans="1:22" x14ac:dyDescent="0.25">
      <c r="A1350" s="5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  <c r="R1350"/>
      <c r="S1350"/>
      <c r="T1350"/>
      <c r="U1350"/>
      <c r="V1350"/>
    </row>
    <row r="1351" spans="1:22" x14ac:dyDescent="0.25">
      <c r="A1351" s="5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  <c r="R1351"/>
      <c r="S1351"/>
      <c r="T1351"/>
      <c r="U1351"/>
      <c r="V1351"/>
    </row>
    <row r="1352" spans="1:22" x14ac:dyDescent="0.25">
      <c r="A1352" s="5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  <c r="R1352"/>
      <c r="S1352"/>
      <c r="T1352"/>
      <c r="U1352"/>
      <c r="V1352"/>
    </row>
    <row r="1353" spans="1:22" x14ac:dyDescent="0.25">
      <c r="A1353" s="5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  <c r="R1353"/>
      <c r="S1353"/>
      <c r="T1353"/>
      <c r="U1353"/>
      <c r="V1353"/>
    </row>
    <row r="1354" spans="1:22" x14ac:dyDescent="0.25">
      <c r="A1354" s="5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  <c r="R1354"/>
      <c r="S1354"/>
      <c r="T1354"/>
      <c r="U1354"/>
      <c r="V1354"/>
    </row>
    <row r="1355" spans="1:22" x14ac:dyDescent="0.25">
      <c r="A1355" s="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  <c r="R1355"/>
      <c r="S1355"/>
      <c r="T1355"/>
      <c r="U1355"/>
      <c r="V1355"/>
    </row>
    <row r="1356" spans="1:22" x14ac:dyDescent="0.25">
      <c r="A1356" s="5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  <c r="R1356"/>
      <c r="S1356"/>
      <c r="T1356"/>
      <c r="U1356"/>
      <c r="V1356"/>
    </row>
    <row r="1357" spans="1:22" x14ac:dyDescent="0.25">
      <c r="A1357" s="5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  <c r="R1357"/>
      <c r="S1357"/>
      <c r="T1357"/>
      <c r="U1357"/>
      <c r="V1357"/>
    </row>
    <row r="1358" spans="1:22" x14ac:dyDescent="0.25">
      <c r="A1358" s="5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  <c r="R1358"/>
      <c r="S1358"/>
      <c r="T1358"/>
      <c r="U1358"/>
      <c r="V1358"/>
    </row>
    <row r="1359" spans="1:22" x14ac:dyDescent="0.25">
      <c r="A1359" s="5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  <c r="R1359"/>
      <c r="S1359"/>
      <c r="T1359"/>
      <c r="U1359"/>
      <c r="V1359"/>
    </row>
    <row r="1360" spans="1:22" x14ac:dyDescent="0.25">
      <c r="A1360" s="5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  <c r="R1360"/>
      <c r="S1360"/>
      <c r="T1360"/>
      <c r="U1360"/>
      <c r="V1360"/>
    </row>
    <row r="1361" spans="1:22" x14ac:dyDescent="0.25">
      <c r="A1361" s="5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  <c r="R1361"/>
      <c r="S1361"/>
      <c r="T1361"/>
      <c r="U1361"/>
      <c r="V1361"/>
    </row>
    <row r="1362" spans="1:22" x14ac:dyDescent="0.25">
      <c r="A1362" s="5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  <c r="R1362"/>
      <c r="S1362"/>
      <c r="T1362"/>
      <c r="U1362"/>
      <c r="V1362"/>
    </row>
    <row r="1363" spans="1:22" x14ac:dyDescent="0.25">
      <c r="A1363" s="5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  <c r="R1363"/>
      <c r="S1363"/>
      <c r="T1363"/>
      <c r="U1363"/>
      <c r="V1363"/>
    </row>
    <row r="1364" spans="1:22" x14ac:dyDescent="0.25">
      <c r="A1364" s="5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  <c r="R1364"/>
      <c r="S1364"/>
      <c r="T1364"/>
      <c r="U1364"/>
      <c r="V1364"/>
    </row>
    <row r="1365" spans="1:22" x14ac:dyDescent="0.25">
      <c r="A1365" s="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  <c r="R1365"/>
      <c r="S1365"/>
      <c r="T1365"/>
      <c r="U1365"/>
      <c r="V1365"/>
    </row>
    <row r="1366" spans="1:22" x14ac:dyDescent="0.25">
      <c r="A1366" s="5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  <c r="R1366"/>
      <c r="S1366"/>
      <c r="T1366"/>
      <c r="U1366"/>
      <c r="V1366"/>
    </row>
    <row r="1367" spans="1:22" x14ac:dyDescent="0.25">
      <c r="A1367" s="5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  <c r="R1367"/>
      <c r="S1367"/>
      <c r="T1367"/>
      <c r="U1367"/>
      <c r="V1367"/>
    </row>
    <row r="1368" spans="1:22" x14ac:dyDescent="0.25">
      <c r="A1368" s="5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  <c r="R1368"/>
      <c r="S1368"/>
      <c r="T1368"/>
      <c r="U1368"/>
      <c r="V1368"/>
    </row>
    <row r="1369" spans="1:22" x14ac:dyDescent="0.25">
      <c r="A1369" s="5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  <c r="R1369"/>
      <c r="S1369"/>
      <c r="T1369"/>
      <c r="U1369"/>
      <c r="V1369"/>
    </row>
    <row r="1370" spans="1:22" x14ac:dyDescent="0.25">
      <c r="A1370" s="5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  <c r="R1370"/>
      <c r="S1370"/>
      <c r="T1370"/>
      <c r="U1370"/>
      <c r="V1370"/>
    </row>
    <row r="1371" spans="1:22" x14ac:dyDescent="0.25">
      <c r="A1371" s="5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  <c r="R1371"/>
      <c r="S1371"/>
      <c r="T1371"/>
      <c r="U1371"/>
      <c r="V1371"/>
    </row>
    <row r="1372" spans="1:22" x14ac:dyDescent="0.25">
      <c r="A1372" s="5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  <c r="R1372"/>
      <c r="S1372"/>
      <c r="T1372"/>
      <c r="U1372"/>
      <c r="V1372"/>
    </row>
    <row r="1373" spans="1:22" x14ac:dyDescent="0.25">
      <c r="A1373" s="5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  <c r="R1373"/>
      <c r="S1373"/>
      <c r="T1373"/>
      <c r="U1373"/>
      <c r="V1373"/>
    </row>
    <row r="1374" spans="1:22" x14ac:dyDescent="0.25">
      <c r="A1374" s="5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  <c r="R1374"/>
      <c r="S1374"/>
      <c r="T1374"/>
      <c r="U1374"/>
      <c r="V1374"/>
    </row>
    <row r="1375" spans="1:22" x14ac:dyDescent="0.25">
      <c r="A1375" s="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  <c r="R1375"/>
      <c r="S1375"/>
      <c r="T1375"/>
      <c r="U1375"/>
      <c r="V1375"/>
    </row>
    <row r="1376" spans="1:22" x14ac:dyDescent="0.25">
      <c r="A1376" s="5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  <c r="R1376"/>
      <c r="S1376"/>
      <c r="T1376"/>
      <c r="U1376"/>
      <c r="V1376"/>
    </row>
    <row r="1377" spans="1:22" x14ac:dyDescent="0.25">
      <c r="A1377" s="5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  <c r="R1377"/>
      <c r="S1377"/>
      <c r="T1377"/>
      <c r="U1377"/>
      <c r="V1377"/>
    </row>
    <row r="1378" spans="1:22" x14ac:dyDescent="0.25">
      <c r="A1378" s="5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  <c r="R1378"/>
      <c r="S1378"/>
      <c r="T1378"/>
      <c r="U1378"/>
      <c r="V1378"/>
    </row>
    <row r="1379" spans="1:22" x14ac:dyDescent="0.25">
      <c r="A1379" s="5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  <c r="R1379"/>
      <c r="S1379"/>
      <c r="T1379"/>
      <c r="U1379"/>
      <c r="V1379"/>
    </row>
    <row r="1380" spans="1:22" x14ac:dyDescent="0.25">
      <c r="A1380" s="5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  <c r="R1380"/>
      <c r="S1380"/>
      <c r="T1380"/>
      <c r="U1380"/>
      <c r="V1380"/>
    </row>
    <row r="1381" spans="1:22" x14ac:dyDescent="0.25">
      <c r="A1381" s="5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  <c r="R1381"/>
      <c r="S1381"/>
      <c r="T1381"/>
      <c r="U1381"/>
      <c r="V1381"/>
    </row>
    <row r="1382" spans="1:22" x14ac:dyDescent="0.25">
      <c r="A1382" s="5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  <c r="R1382"/>
      <c r="S1382"/>
      <c r="T1382"/>
      <c r="U1382"/>
      <c r="V1382"/>
    </row>
    <row r="1383" spans="1:22" x14ac:dyDescent="0.25">
      <c r="A1383" s="5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  <c r="R1383"/>
      <c r="S1383"/>
      <c r="T1383"/>
      <c r="U1383"/>
      <c r="V1383"/>
    </row>
    <row r="1384" spans="1:22" x14ac:dyDescent="0.25">
      <c r="A1384" s="5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  <c r="R1384"/>
      <c r="S1384"/>
      <c r="T1384"/>
      <c r="U1384"/>
      <c r="V1384"/>
    </row>
    <row r="1385" spans="1:22" x14ac:dyDescent="0.25">
      <c r="A1385" s="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  <c r="R1385"/>
      <c r="S1385"/>
      <c r="T1385"/>
      <c r="U1385"/>
      <c r="V1385"/>
    </row>
    <row r="1386" spans="1:22" x14ac:dyDescent="0.25">
      <c r="A1386" s="5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  <c r="R1386"/>
      <c r="S1386"/>
      <c r="T1386"/>
      <c r="U1386"/>
      <c r="V1386"/>
    </row>
    <row r="1387" spans="1:22" x14ac:dyDescent="0.25">
      <c r="A1387" s="5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  <c r="R1387"/>
      <c r="S1387"/>
      <c r="T1387"/>
      <c r="U1387"/>
      <c r="V1387"/>
    </row>
    <row r="1388" spans="1:22" x14ac:dyDescent="0.25">
      <c r="A1388" s="5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  <c r="R1388"/>
      <c r="S1388"/>
      <c r="T1388"/>
      <c r="U1388"/>
      <c r="V1388"/>
    </row>
    <row r="1389" spans="1:22" x14ac:dyDescent="0.25">
      <c r="A1389" s="5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  <c r="R1389"/>
      <c r="S1389"/>
      <c r="T1389"/>
      <c r="U1389"/>
      <c r="V1389"/>
    </row>
    <row r="1390" spans="1:22" x14ac:dyDescent="0.25">
      <c r="A1390" s="5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  <c r="R1390"/>
      <c r="S1390"/>
      <c r="T1390"/>
      <c r="U1390"/>
      <c r="V1390"/>
    </row>
    <row r="1391" spans="1:22" x14ac:dyDescent="0.25">
      <c r="A1391" s="5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  <c r="R1391"/>
      <c r="S1391"/>
      <c r="T1391"/>
      <c r="U1391"/>
      <c r="V1391"/>
    </row>
    <row r="1392" spans="1:22" x14ac:dyDescent="0.25">
      <c r="A1392" s="5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  <c r="R1392"/>
      <c r="S1392"/>
      <c r="T1392"/>
      <c r="U1392"/>
      <c r="V1392"/>
    </row>
    <row r="1393" spans="1:22" x14ac:dyDescent="0.25">
      <c r="A1393" s="5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  <c r="R1393"/>
      <c r="S1393"/>
      <c r="T1393"/>
      <c r="U1393"/>
      <c r="V1393"/>
    </row>
    <row r="1394" spans="1:22" x14ac:dyDescent="0.25">
      <c r="A1394" s="5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  <c r="R1394"/>
      <c r="S1394"/>
      <c r="T1394"/>
      <c r="U1394"/>
      <c r="V1394"/>
    </row>
    <row r="1395" spans="1:22" x14ac:dyDescent="0.25">
      <c r="A1395" s="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  <c r="R1395"/>
      <c r="S1395"/>
      <c r="T1395"/>
      <c r="U1395"/>
      <c r="V1395"/>
    </row>
    <row r="1396" spans="1:22" x14ac:dyDescent="0.25">
      <c r="A1396" s="5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  <c r="R1396"/>
      <c r="S1396"/>
      <c r="T1396"/>
      <c r="U1396"/>
      <c r="V1396"/>
    </row>
    <row r="1397" spans="1:22" x14ac:dyDescent="0.25">
      <c r="A1397" s="5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  <c r="R1397"/>
      <c r="S1397"/>
      <c r="T1397"/>
      <c r="U1397"/>
      <c r="V1397"/>
    </row>
    <row r="1398" spans="1:22" x14ac:dyDescent="0.25">
      <c r="A1398" s="5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  <c r="R1398"/>
      <c r="S1398"/>
      <c r="T1398"/>
      <c r="U1398"/>
      <c r="V1398"/>
    </row>
    <row r="1399" spans="1:22" x14ac:dyDescent="0.25">
      <c r="A1399" s="5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  <c r="R1399"/>
      <c r="S1399"/>
      <c r="T1399"/>
      <c r="U1399"/>
      <c r="V1399"/>
    </row>
    <row r="1400" spans="1:22" x14ac:dyDescent="0.25">
      <c r="A1400" s="5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  <c r="R1400"/>
      <c r="S1400"/>
      <c r="T1400"/>
      <c r="U1400"/>
      <c r="V1400"/>
    </row>
    <row r="1401" spans="1:22" x14ac:dyDescent="0.25">
      <c r="A1401" s="5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  <c r="R1401"/>
      <c r="S1401"/>
      <c r="T1401"/>
      <c r="U1401"/>
      <c r="V1401"/>
    </row>
    <row r="1402" spans="1:22" x14ac:dyDescent="0.25">
      <c r="A1402" s="5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  <c r="R1402"/>
      <c r="S1402"/>
      <c r="T1402"/>
      <c r="U1402"/>
      <c r="V1402"/>
    </row>
    <row r="1403" spans="1:22" x14ac:dyDescent="0.25">
      <c r="A1403" s="5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  <c r="R1403"/>
      <c r="S1403"/>
      <c r="T1403"/>
      <c r="U1403"/>
      <c r="V1403"/>
    </row>
    <row r="1404" spans="1:22" x14ac:dyDescent="0.25">
      <c r="A1404" s="5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  <c r="R1404"/>
      <c r="S1404"/>
      <c r="T1404"/>
      <c r="U1404"/>
      <c r="V1404"/>
    </row>
    <row r="1405" spans="1:22" x14ac:dyDescent="0.25">
      <c r="A1405" s="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  <c r="R1405"/>
      <c r="S1405"/>
      <c r="T1405"/>
      <c r="U1405"/>
      <c r="V1405"/>
    </row>
    <row r="1406" spans="1:22" x14ac:dyDescent="0.25">
      <c r="A1406" s="5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  <c r="R1406"/>
      <c r="S1406"/>
      <c r="T1406"/>
      <c r="U1406"/>
      <c r="V1406"/>
    </row>
    <row r="1407" spans="1:22" x14ac:dyDescent="0.25">
      <c r="A1407" s="5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  <c r="R1407"/>
      <c r="S1407"/>
      <c r="T1407"/>
      <c r="U1407"/>
      <c r="V1407"/>
    </row>
    <row r="1408" spans="1:22" x14ac:dyDescent="0.25">
      <c r="A1408" s="5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  <c r="R1408"/>
      <c r="S1408"/>
      <c r="T1408"/>
      <c r="U1408"/>
      <c r="V1408"/>
    </row>
    <row r="1409" spans="1:22" x14ac:dyDescent="0.25">
      <c r="A1409" s="5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  <c r="R1409"/>
      <c r="S1409"/>
      <c r="T1409"/>
      <c r="U1409"/>
      <c r="V1409"/>
    </row>
    <row r="1410" spans="1:22" x14ac:dyDescent="0.25">
      <c r="A1410" s="5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  <c r="R1410"/>
      <c r="S1410"/>
      <c r="T1410"/>
      <c r="U1410"/>
      <c r="V1410"/>
    </row>
    <row r="1411" spans="1:22" x14ac:dyDescent="0.25">
      <c r="A1411" s="5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  <c r="R1411"/>
      <c r="S1411"/>
      <c r="T1411"/>
      <c r="U1411"/>
      <c r="V1411"/>
    </row>
    <row r="1412" spans="1:22" x14ac:dyDescent="0.25">
      <c r="A1412" s="5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  <c r="R1412"/>
      <c r="S1412"/>
      <c r="T1412"/>
      <c r="U1412"/>
      <c r="V1412"/>
    </row>
    <row r="1413" spans="1:22" x14ac:dyDescent="0.25">
      <c r="A1413" s="5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  <c r="R1413"/>
      <c r="S1413"/>
      <c r="T1413"/>
      <c r="U1413"/>
      <c r="V1413"/>
    </row>
    <row r="1414" spans="1:22" x14ac:dyDescent="0.25">
      <c r="A1414" s="5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  <c r="R1414"/>
      <c r="S1414"/>
      <c r="T1414"/>
      <c r="U1414"/>
      <c r="V1414"/>
    </row>
    <row r="1415" spans="1:22" x14ac:dyDescent="0.25">
      <c r="A1415" s="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  <c r="R1415"/>
      <c r="S1415"/>
      <c r="T1415"/>
      <c r="U1415"/>
      <c r="V1415"/>
    </row>
    <row r="1416" spans="1:22" x14ac:dyDescent="0.25">
      <c r="A1416" s="5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  <c r="R1416"/>
      <c r="S1416"/>
      <c r="T1416"/>
      <c r="U1416"/>
      <c r="V1416"/>
    </row>
    <row r="1417" spans="1:22" x14ac:dyDescent="0.25">
      <c r="A1417" s="5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  <c r="R1417"/>
      <c r="S1417"/>
      <c r="T1417"/>
      <c r="U1417"/>
      <c r="V1417"/>
    </row>
    <row r="1418" spans="1:22" x14ac:dyDescent="0.25">
      <c r="A1418" s="5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  <c r="R1418"/>
      <c r="S1418"/>
      <c r="T1418"/>
      <c r="U1418"/>
      <c r="V1418"/>
    </row>
    <row r="1419" spans="1:22" x14ac:dyDescent="0.25">
      <c r="A1419" s="5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  <c r="R1419"/>
      <c r="S1419"/>
      <c r="T1419"/>
      <c r="U1419"/>
      <c r="V1419"/>
    </row>
    <row r="1420" spans="1:22" x14ac:dyDescent="0.25">
      <c r="A1420" s="5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  <c r="R1420"/>
      <c r="S1420"/>
      <c r="T1420"/>
      <c r="U1420"/>
      <c r="V1420"/>
    </row>
    <row r="1421" spans="1:22" x14ac:dyDescent="0.25">
      <c r="A1421" s="5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  <c r="R1421"/>
      <c r="S1421"/>
      <c r="T1421"/>
      <c r="U1421"/>
      <c r="V1421"/>
    </row>
    <row r="1422" spans="1:22" x14ac:dyDescent="0.25">
      <c r="A1422" s="5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  <c r="R1422"/>
      <c r="S1422"/>
      <c r="T1422"/>
      <c r="U1422"/>
      <c r="V1422"/>
    </row>
    <row r="1423" spans="1:22" x14ac:dyDescent="0.25">
      <c r="A1423" s="5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  <c r="R1423"/>
      <c r="S1423"/>
      <c r="T1423"/>
      <c r="U1423"/>
      <c r="V1423"/>
    </row>
    <row r="1424" spans="1:22" x14ac:dyDescent="0.25">
      <c r="A1424" s="5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  <c r="R1424"/>
      <c r="S1424"/>
      <c r="T1424"/>
      <c r="U1424"/>
      <c r="V1424"/>
    </row>
    <row r="1425" spans="1:22" x14ac:dyDescent="0.25">
      <c r="A1425" s="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  <c r="R1425"/>
      <c r="S1425"/>
      <c r="T1425"/>
      <c r="U1425"/>
      <c r="V1425"/>
    </row>
    <row r="1426" spans="1:22" x14ac:dyDescent="0.25">
      <c r="A1426" s="5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  <c r="R1426"/>
      <c r="S1426"/>
      <c r="T1426"/>
      <c r="U1426"/>
      <c r="V1426"/>
    </row>
    <row r="1427" spans="1:22" x14ac:dyDescent="0.25">
      <c r="A1427" s="5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  <c r="R1427"/>
      <c r="S1427"/>
      <c r="T1427"/>
      <c r="U1427"/>
      <c r="V1427"/>
    </row>
    <row r="1428" spans="1:22" x14ac:dyDescent="0.25">
      <c r="A1428" s="5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  <c r="R1428"/>
      <c r="S1428"/>
      <c r="T1428"/>
      <c r="U1428"/>
      <c r="V1428"/>
    </row>
    <row r="1429" spans="1:22" x14ac:dyDescent="0.25">
      <c r="A1429" s="5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  <c r="R1429"/>
      <c r="S1429"/>
      <c r="T1429"/>
      <c r="U1429"/>
      <c r="V1429"/>
    </row>
    <row r="1430" spans="1:22" x14ac:dyDescent="0.25">
      <c r="A1430" s="5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  <c r="R1430"/>
      <c r="S1430"/>
      <c r="T1430"/>
      <c r="U1430"/>
      <c r="V1430"/>
    </row>
    <row r="1431" spans="1:22" x14ac:dyDescent="0.25">
      <c r="A1431" s="5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  <c r="R1431"/>
      <c r="S1431"/>
      <c r="T1431"/>
      <c r="U1431"/>
      <c r="V1431"/>
    </row>
    <row r="1432" spans="1:22" x14ac:dyDescent="0.25">
      <c r="A1432" s="5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  <c r="R1432"/>
      <c r="S1432"/>
      <c r="T1432"/>
      <c r="U1432"/>
      <c r="V1432"/>
    </row>
    <row r="1433" spans="1:22" x14ac:dyDescent="0.25">
      <c r="A1433" s="5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  <c r="R1433"/>
      <c r="S1433"/>
      <c r="T1433"/>
      <c r="U1433"/>
      <c r="V1433"/>
    </row>
    <row r="1434" spans="1:22" x14ac:dyDescent="0.25">
      <c r="A1434" s="5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  <c r="R1434"/>
      <c r="S1434"/>
      <c r="T1434"/>
      <c r="U1434"/>
      <c r="V1434"/>
    </row>
    <row r="1435" spans="1:22" x14ac:dyDescent="0.25">
      <c r="A1435" s="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  <c r="R1435"/>
      <c r="S1435"/>
      <c r="T1435"/>
      <c r="U1435"/>
      <c r="V1435"/>
    </row>
    <row r="1436" spans="1:22" x14ac:dyDescent="0.25">
      <c r="A1436" s="5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  <c r="R1436"/>
      <c r="S1436"/>
      <c r="T1436"/>
      <c r="U1436"/>
      <c r="V1436"/>
    </row>
    <row r="1437" spans="1:22" x14ac:dyDescent="0.25">
      <c r="A1437" s="5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  <c r="R1437"/>
      <c r="S1437"/>
      <c r="T1437"/>
      <c r="U1437"/>
      <c r="V1437"/>
    </row>
    <row r="1438" spans="1:22" x14ac:dyDescent="0.25">
      <c r="A1438" s="5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  <c r="R1438"/>
      <c r="S1438"/>
      <c r="T1438"/>
      <c r="U1438"/>
      <c r="V1438"/>
    </row>
    <row r="1439" spans="1:22" x14ac:dyDescent="0.25">
      <c r="A1439" s="5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  <c r="R1439"/>
      <c r="S1439"/>
      <c r="T1439"/>
      <c r="U1439"/>
      <c r="V1439"/>
    </row>
    <row r="1440" spans="1:22" x14ac:dyDescent="0.25">
      <c r="A1440" s="5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  <c r="R1440"/>
      <c r="S1440"/>
      <c r="T1440"/>
      <c r="U1440"/>
      <c r="V1440"/>
    </row>
    <row r="1441" spans="1:22" x14ac:dyDescent="0.25">
      <c r="A1441" s="5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  <c r="R1441"/>
      <c r="S1441"/>
      <c r="T1441"/>
      <c r="U1441"/>
      <c r="V1441"/>
    </row>
    <row r="1442" spans="1:22" x14ac:dyDescent="0.25">
      <c r="A1442" s="5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  <c r="R1442"/>
      <c r="S1442"/>
      <c r="T1442"/>
      <c r="U1442"/>
      <c r="V1442"/>
    </row>
    <row r="1443" spans="1:22" x14ac:dyDescent="0.25">
      <c r="A1443" s="5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  <c r="R1443"/>
      <c r="S1443"/>
      <c r="T1443"/>
      <c r="U1443"/>
      <c r="V1443"/>
    </row>
    <row r="1444" spans="1:22" x14ac:dyDescent="0.25">
      <c r="A1444" s="5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  <c r="R1444"/>
      <c r="S1444"/>
      <c r="T1444"/>
      <c r="U1444"/>
      <c r="V1444"/>
    </row>
    <row r="1445" spans="1:22" x14ac:dyDescent="0.25">
      <c r="A1445" s="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  <c r="R1445"/>
      <c r="S1445"/>
      <c r="T1445"/>
      <c r="U1445"/>
      <c r="V1445"/>
    </row>
    <row r="1446" spans="1:22" x14ac:dyDescent="0.25">
      <c r="A1446" s="5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  <c r="R1446"/>
      <c r="S1446"/>
      <c r="T1446"/>
      <c r="U1446"/>
      <c r="V1446"/>
    </row>
    <row r="1447" spans="1:22" x14ac:dyDescent="0.25">
      <c r="A1447" s="5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  <c r="R1447"/>
      <c r="S1447"/>
      <c r="T1447"/>
      <c r="U1447"/>
      <c r="V1447"/>
    </row>
    <row r="1448" spans="1:22" x14ac:dyDescent="0.25">
      <c r="A1448" s="5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  <c r="R1448"/>
      <c r="S1448"/>
      <c r="T1448"/>
      <c r="U1448"/>
      <c r="V1448"/>
    </row>
    <row r="1449" spans="1:22" x14ac:dyDescent="0.25">
      <c r="A1449" s="5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  <c r="R1449"/>
      <c r="S1449"/>
      <c r="T1449"/>
      <c r="U1449"/>
      <c r="V1449"/>
    </row>
    <row r="1450" spans="1:22" x14ac:dyDescent="0.25">
      <c r="A1450" s="5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  <c r="R1450"/>
      <c r="S1450"/>
      <c r="T1450"/>
      <c r="U1450"/>
      <c r="V1450"/>
    </row>
    <row r="1451" spans="1:22" x14ac:dyDescent="0.25">
      <c r="A1451" s="5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  <c r="R1451"/>
      <c r="S1451"/>
      <c r="T1451"/>
      <c r="U1451"/>
      <c r="V1451"/>
    </row>
    <row r="1452" spans="1:22" x14ac:dyDescent="0.25">
      <c r="A1452" s="5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  <c r="R1452"/>
      <c r="S1452"/>
      <c r="T1452"/>
      <c r="U1452"/>
      <c r="V1452"/>
    </row>
    <row r="1453" spans="1:22" x14ac:dyDescent="0.25">
      <c r="A1453" s="5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  <c r="R1453"/>
      <c r="S1453"/>
      <c r="T1453"/>
      <c r="U1453"/>
      <c r="V1453"/>
    </row>
    <row r="1454" spans="1:22" x14ac:dyDescent="0.25">
      <c r="A1454" s="5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  <c r="R1454"/>
      <c r="S1454"/>
      <c r="T1454"/>
      <c r="U1454"/>
      <c r="V1454"/>
    </row>
    <row r="1455" spans="1:22" x14ac:dyDescent="0.25">
      <c r="A1455" s="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  <c r="R1455"/>
      <c r="S1455"/>
      <c r="T1455"/>
      <c r="U1455"/>
      <c r="V1455"/>
    </row>
    <row r="1456" spans="1:22" x14ac:dyDescent="0.25">
      <c r="A1456" s="5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  <c r="R1456"/>
      <c r="S1456"/>
      <c r="T1456"/>
      <c r="U1456"/>
      <c r="V1456"/>
    </row>
    <row r="1457" spans="1:22" x14ac:dyDescent="0.25">
      <c r="A1457" s="5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  <c r="R1457"/>
      <c r="S1457"/>
      <c r="T1457"/>
      <c r="U1457"/>
      <c r="V1457"/>
    </row>
    <row r="1458" spans="1:22" x14ac:dyDescent="0.25">
      <c r="A1458" s="5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  <c r="R1458"/>
      <c r="S1458"/>
      <c r="T1458"/>
      <c r="U1458"/>
      <c r="V1458"/>
    </row>
    <row r="1459" spans="1:22" x14ac:dyDescent="0.25">
      <c r="A1459" s="5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  <c r="R1459"/>
      <c r="S1459"/>
      <c r="T1459"/>
      <c r="U1459"/>
      <c r="V1459"/>
    </row>
    <row r="1460" spans="1:22" x14ac:dyDescent="0.25">
      <c r="A1460" s="5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  <c r="R1460"/>
      <c r="S1460"/>
      <c r="T1460"/>
      <c r="U1460"/>
      <c r="V1460"/>
    </row>
    <row r="1461" spans="1:22" x14ac:dyDescent="0.25">
      <c r="A1461" s="5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  <c r="R1461"/>
      <c r="S1461"/>
      <c r="T1461"/>
      <c r="U1461"/>
      <c r="V1461"/>
    </row>
    <row r="1462" spans="1:22" x14ac:dyDescent="0.25">
      <c r="A1462" s="5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  <c r="R1462"/>
      <c r="S1462"/>
      <c r="T1462"/>
      <c r="U1462"/>
      <c r="V1462"/>
    </row>
    <row r="1463" spans="1:22" x14ac:dyDescent="0.25">
      <c r="A1463" s="5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  <c r="R1463"/>
      <c r="S1463"/>
      <c r="T1463"/>
      <c r="U1463"/>
      <c r="V1463"/>
    </row>
    <row r="1464" spans="1:22" x14ac:dyDescent="0.25">
      <c r="A1464" s="5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  <c r="R1464"/>
      <c r="S1464"/>
      <c r="T1464"/>
      <c r="U1464"/>
      <c r="V1464"/>
    </row>
    <row r="1465" spans="1:22" x14ac:dyDescent="0.25">
      <c r="A1465" s="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  <c r="R1465"/>
      <c r="S1465"/>
      <c r="T1465"/>
      <c r="U1465"/>
      <c r="V1465"/>
    </row>
    <row r="1466" spans="1:22" x14ac:dyDescent="0.25">
      <c r="A1466" s="5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  <c r="R1466"/>
      <c r="S1466"/>
      <c r="T1466"/>
      <c r="U1466"/>
      <c r="V1466"/>
    </row>
    <row r="1467" spans="1:22" x14ac:dyDescent="0.25">
      <c r="A1467" s="5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  <c r="R1467"/>
      <c r="S1467"/>
      <c r="T1467"/>
      <c r="U1467"/>
      <c r="V1467"/>
    </row>
    <row r="1468" spans="1:22" x14ac:dyDescent="0.25">
      <c r="A1468" s="5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  <c r="R1468"/>
      <c r="S1468"/>
      <c r="T1468"/>
      <c r="U1468"/>
      <c r="V1468"/>
    </row>
    <row r="1469" spans="1:22" x14ac:dyDescent="0.25">
      <c r="A1469" s="5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  <c r="R1469"/>
      <c r="S1469"/>
      <c r="T1469"/>
      <c r="U1469"/>
      <c r="V1469"/>
    </row>
    <row r="1470" spans="1:22" x14ac:dyDescent="0.25">
      <c r="A1470" s="5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  <c r="R1470"/>
      <c r="S1470"/>
      <c r="T1470"/>
      <c r="U1470"/>
      <c r="V1470"/>
    </row>
    <row r="1471" spans="1:22" x14ac:dyDescent="0.25">
      <c r="A1471" s="5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  <c r="R1471"/>
      <c r="S1471"/>
      <c r="T1471"/>
      <c r="U1471"/>
      <c r="V1471"/>
    </row>
    <row r="1472" spans="1:22" x14ac:dyDescent="0.25">
      <c r="A1472" s="5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  <c r="R1472"/>
      <c r="S1472"/>
      <c r="T1472"/>
      <c r="U1472"/>
      <c r="V1472"/>
    </row>
    <row r="1473" spans="1:22" x14ac:dyDescent="0.25">
      <c r="A1473" s="5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  <c r="R1473"/>
      <c r="S1473"/>
      <c r="T1473"/>
      <c r="U1473"/>
      <c r="V1473"/>
    </row>
    <row r="1474" spans="1:22" x14ac:dyDescent="0.25">
      <c r="A1474" s="5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  <c r="R1474"/>
      <c r="S1474"/>
      <c r="T1474"/>
      <c r="U1474"/>
      <c r="V1474"/>
    </row>
    <row r="1475" spans="1:22" x14ac:dyDescent="0.25">
      <c r="A1475" s="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  <c r="R1475"/>
      <c r="S1475"/>
      <c r="T1475"/>
      <c r="U1475"/>
      <c r="V1475"/>
    </row>
    <row r="1476" spans="1:22" x14ac:dyDescent="0.25">
      <c r="A1476" s="5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  <c r="R1476"/>
      <c r="S1476"/>
      <c r="T1476"/>
      <c r="U1476"/>
      <c r="V1476"/>
    </row>
    <row r="1477" spans="1:22" x14ac:dyDescent="0.25">
      <c r="A1477" s="5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  <c r="R1477"/>
      <c r="S1477"/>
      <c r="T1477"/>
      <c r="U1477"/>
      <c r="V1477"/>
    </row>
    <row r="1478" spans="1:22" x14ac:dyDescent="0.25">
      <c r="A1478" s="5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  <c r="R1478"/>
      <c r="S1478"/>
      <c r="T1478"/>
      <c r="U1478"/>
      <c r="V1478"/>
    </row>
    <row r="1479" spans="1:22" x14ac:dyDescent="0.25">
      <c r="A1479" s="5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  <c r="R1479"/>
      <c r="S1479"/>
      <c r="T1479"/>
      <c r="U1479"/>
      <c r="V1479"/>
    </row>
    <row r="1480" spans="1:22" x14ac:dyDescent="0.25">
      <c r="A1480" s="5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  <c r="R1480"/>
      <c r="S1480"/>
      <c r="T1480"/>
      <c r="U1480"/>
      <c r="V1480"/>
    </row>
    <row r="1481" spans="1:22" x14ac:dyDescent="0.25">
      <c r="A1481" s="5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  <c r="R1481"/>
      <c r="S1481"/>
      <c r="T1481"/>
      <c r="U1481"/>
      <c r="V1481"/>
    </row>
    <row r="1482" spans="1:22" x14ac:dyDescent="0.25">
      <c r="A1482" s="5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  <c r="R1482"/>
      <c r="S1482"/>
      <c r="T1482"/>
      <c r="U1482"/>
      <c r="V1482"/>
    </row>
    <row r="1483" spans="1:22" x14ac:dyDescent="0.25">
      <c r="A1483" s="5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  <c r="R1483"/>
      <c r="S1483"/>
      <c r="T1483"/>
      <c r="U1483"/>
      <c r="V1483"/>
    </row>
    <row r="1484" spans="1:22" x14ac:dyDescent="0.25">
      <c r="A1484" s="5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  <c r="R1484"/>
      <c r="S1484"/>
      <c r="T1484"/>
      <c r="U1484"/>
      <c r="V1484"/>
    </row>
    <row r="1485" spans="1:22" x14ac:dyDescent="0.25">
      <c r="A1485" s="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  <c r="R1485"/>
      <c r="S1485"/>
      <c r="T1485"/>
      <c r="U1485"/>
      <c r="V1485"/>
    </row>
    <row r="1486" spans="1:22" x14ac:dyDescent="0.25">
      <c r="A1486" s="5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  <c r="R1486"/>
      <c r="S1486"/>
      <c r="T1486"/>
      <c r="U1486"/>
      <c r="V1486"/>
    </row>
    <row r="1487" spans="1:22" x14ac:dyDescent="0.25">
      <c r="A1487" s="5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  <c r="R1487"/>
      <c r="S1487"/>
      <c r="T1487"/>
      <c r="U1487"/>
      <c r="V1487"/>
    </row>
    <row r="1488" spans="1:22" x14ac:dyDescent="0.25">
      <c r="A1488" s="5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  <c r="R1488"/>
      <c r="S1488"/>
      <c r="T1488"/>
      <c r="U1488"/>
      <c r="V1488"/>
    </row>
    <row r="1489" spans="1:22" x14ac:dyDescent="0.25">
      <c r="A1489" s="5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  <c r="R1489"/>
      <c r="S1489"/>
      <c r="T1489"/>
      <c r="U1489"/>
      <c r="V1489"/>
    </row>
    <row r="1490" spans="1:22" x14ac:dyDescent="0.25">
      <c r="A1490" s="5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  <c r="R1490"/>
      <c r="S1490"/>
      <c r="T1490"/>
      <c r="U1490"/>
      <c r="V1490"/>
    </row>
    <row r="1491" spans="1:22" x14ac:dyDescent="0.25">
      <c r="A1491" s="5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  <c r="R1491"/>
      <c r="S1491"/>
      <c r="T1491"/>
      <c r="U1491"/>
      <c r="V1491"/>
    </row>
    <row r="1492" spans="1:22" x14ac:dyDescent="0.25">
      <c r="A1492" s="5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  <c r="R1492"/>
      <c r="S1492"/>
      <c r="T1492"/>
      <c r="U1492"/>
      <c r="V1492"/>
    </row>
    <row r="1493" spans="1:22" x14ac:dyDescent="0.25">
      <c r="A1493" s="5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  <c r="R1493"/>
      <c r="S1493"/>
      <c r="T1493"/>
      <c r="U1493"/>
      <c r="V1493"/>
    </row>
    <row r="1494" spans="1:22" x14ac:dyDescent="0.25">
      <c r="A1494" s="5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  <c r="R1494"/>
      <c r="S1494"/>
      <c r="T1494"/>
      <c r="U1494"/>
      <c r="V1494"/>
    </row>
    <row r="1495" spans="1:22" x14ac:dyDescent="0.25">
      <c r="A1495" s="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  <c r="R1495"/>
      <c r="S1495"/>
      <c r="T1495"/>
      <c r="U1495"/>
      <c r="V1495"/>
    </row>
    <row r="1496" spans="1:22" x14ac:dyDescent="0.25">
      <c r="A1496" s="5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  <c r="R1496"/>
      <c r="S1496"/>
      <c r="T1496"/>
      <c r="U1496"/>
      <c r="V1496"/>
    </row>
    <row r="1497" spans="1:22" x14ac:dyDescent="0.25">
      <c r="A1497" s="5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  <c r="R1497"/>
      <c r="S1497"/>
      <c r="T1497"/>
      <c r="U1497"/>
      <c r="V1497"/>
    </row>
    <row r="1498" spans="1:22" x14ac:dyDescent="0.25">
      <c r="A1498" s="5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  <c r="R1498"/>
      <c r="S1498"/>
      <c r="T1498"/>
      <c r="U1498"/>
      <c r="V1498"/>
    </row>
    <row r="1499" spans="1:22" x14ac:dyDescent="0.25">
      <c r="A1499" s="5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  <c r="R1499"/>
      <c r="S1499"/>
      <c r="T1499"/>
      <c r="U1499"/>
      <c r="V1499"/>
    </row>
    <row r="1500" spans="1:22" x14ac:dyDescent="0.25">
      <c r="A1500" s="5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  <c r="R1500"/>
      <c r="S1500"/>
      <c r="T1500"/>
      <c r="U1500"/>
      <c r="V1500"/>
    </row>
    <row r="1501" spans="1:22" x14ac:dyDescent="0.25">
      <c r="A1501" s="5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  <c r="O1501"/>
      <c r="P1501"/>
      <c r="Q1501"/>
      <c r="R1501"/>
      <c r="S1501"/>
      <c r="T1501"/>
      <c r="U1501"/>
      <c r="V1501"/>
    </row>
    <row r="1502" spans="1:22" x14ac:dyDescent="0.25">
      <c r="A1502" s="5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  <c r="O1502"/>
      <c r="P1502"/>
      <c r="Q1502"/>
      <c r="R1502"/>
      <c r="S1502"/>
      <c r="T1502"/>
      <c r="U1502"/>
      <c r="V1502"/>
    </row>
    <row r="1503" spans="1:22" x14ac:dyDescent="0.25">
      <c r="A1503" s="5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  <c r="O1503"/>
      <c r="P1503"/>
      <c r="Q1503"/>
      <c r="R1503"/>
      <c r="S1503"/>
      <c r="T1503"/>
      <c r="U1503"/>
      <c r="V1503"/>
    </row>
    <row r="1504" spans="1:22" x14ac:dyDescent="0.25">
      <c r="A1504" s="5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  <c r="O1504"/>
      <c r="P1504"/>
      <c r="Q1504"/>
      <c r="R1504"/>
      <c r="S1504"/>
      <c r="T1504"/>
      <c r="U1504"/>
      <c r="V1504"/>
    </row>
    <row r="1505" spans="1:22" x14ac:dyDescent="0.25">
      <c r="A1505" s="5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  <c r="O1505"/>
      <c r="P1505"/>
      <c r="Q1505"/>
      <c r="R1505"/>
      <c r="S1505"/>
      <c r="T1505"/>
      <c r="U1505"/>
      <c r="V1505"/>
    </row>
    <row r="1506" spans="1:22" x14ac:dyDescent="0.25">
      <c r="A1506" s="5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  <c r="O1506"/>
      <c r="P1506"/>
      <c r="Q1506"/>
      <c r="R1506"/>
      <c r="S1506"/>
      <c r="T1506"/>
      <c r="U1506"/>
      <c r="V1506"/>
    </row>
    <row r="1507" spans="1:22" x14ac:dyDescent="0.25">
      <c r="A1507" s="5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  <c r="O1507"/>
      <c r="P1507"/>
      <c r="Q1507"/>
      <c r="R1507"/>
      <c r="S1507"/>
      <c r="T1507"/>
      <c r="U1507"/>
      <c r="V1507"/>
    </row>
    <row r="1508" spans="1:22" x14ac:dyDescent="0.25">
      <c r="A1508" s="5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  <c r="O1508"/>
      <c r="P1508"/>
      <c r="Q1508"/>
      <c r="R1508"/>
      <c r="S1508"/>
      <c r="T1508"/>
      <c r="U1508"/>
      <c r="V1508"/>
    </row>
    <row r="1509" spans="1:22" x14ac:dyDescent="0.25">
      <c r="A1509" s="5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  <c r="O1509"/>
      <c r="P1509"/>
      <c r="Q1509"/>
      <c r="R1509"/>
      <c r="S1509"/>
      <c r="T1509"/>
      <c r="U1509"/>
      <c r="V1509"/>
    </row>
    <row r="1510" spans="1:22" x14ac:dyDescent="0.25">
      <c r="A1510" s="5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  <c r="O1510"/>
      <c r="P1510"/>
      <c r="Q1510"/>
      <c r="R1510"/>
      <c r="S1510"/>
      <c r="T1510"/>
      <c r="U1510"/>
      <c r="V1510"/>
    </row>
    <row r="1511" spans="1:22" x14ac:dyDescent="0.25">
      <c r="A1511" s="5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  <c r="O1511"/>
      <c r="P1511"/>
      <c r="Q1511"/>
      <c r="R1511"/>
      <c r="S1511"/>
      <c r="T1511"/>
      <c r="U1511"/>
      <c r="V1511"/>
    </row>
    <row r="1512" spans="1:22" x14ac:dyDescent="0.25">
      <c r="A1512" s="5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  <c r="O1512"/>
      <c r="P1512"/>
      <c r="Q1512"/>
      <c r="R1512"/>
      <c r="S1512"/>
      <c r="T1512"/>
      <c r="U1512"/>
      <c r="V1512"/>
    </row>
    <row r="1513" spans="1:22" x14ac:dyDescent="0.25">
      <c r="A1513" s="5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  <c r="O1513"/>
      <c r="P1513"/>
      <c r="Q1513"/>
      <c r="R1513"/>
      <c r="S1513"/>
      <c r="T1513"/>
      <c r="U1513"/>
      <c r="V1513"/>
    </row>
    <row r="1514" spans="1:22" x14ac:dyDescent="0.25">
      <c r="A1514" s="5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  <c r="O1514"/>
      <c r="P1514"/>
      <c r="Q1514"/>
      <c r="R1514"/>
      <c r="S1514"/>
      <c r="T1514"/>
      <c r="U1514"/>
      <c r="V1514"/>
    </row>
    <row r="1515" spans="1:22" x14ac:dyDescent="0.25">
      <c r="A1515" s="5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  <c r="O1515"/>
      <c r="P1515"/>
      <c r="Q1515"/>
      <c r="R1515"/>
      <c r="S1515"/>
      <c r="T1515"/>
      <c r="U1515"/>
      <c r="V1515"/>
    </row>
    <row r="1516" spans="1:22" x14ac:dyDescent="0.25">
      <c r="A1516" s="5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  <c r="O1516"/>
      <c r="P1516"/>
      <c r="Q1516"/>
      <c r="R1516"/>
      <c r="S1516"/>
      <c r="T1516"/>
      <c r="U1516"/>
      <c r="V1516"/>
    </row>
    <row r="1517" spans="1:22" x14ac:dyDescent="0.25">
      <c r="A1517" s="5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  <c r="O1517"/>
      <c r="P1517"/>
      <c r="Q1517"/>
      <c r="R1517"/>
      <c r="S1517"/>
      <c r="T1517"/>
      <c r="U1517"/>
      <c r="V1517"/>
    </row>
    <row r="1518" spans="1:22" x14ac:dyDescent="0.25">
      <c r="A1518" s="5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  <c r="O1518"/>
      <c r="P1518"/>
      <c r="Q1518"/>
      <c r="R1518"/>
      <c r="S1518"/>
      <c r="T1518"/>
      <c r="U1518"/>
      <c r="V1518"/>
    </row>
    <row r="1519" spans="1:22" x14ac:dyDescent="0.25">
      <c r="A1519" s="5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  <c r="O1519"/>
      <c r="P1519"/>
      <c r="Q1519"/>
      <c r="R1519"/>
      <c r="S1519"/>
      <c r="T1519"/>
      <c r="U1519"/>
      <c r="V1519"/>
    </row>
    <row r="1520" spans="1:22" x14ac:dyDescent="0.25">
      <c r="A1520" s="5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  <c r="O1520"/>
      <c r="P1520"/>
      <c r="Q1520"/>
      <c r="R1520"/>
      <c r="S1520"/>
      <c r="T1520"/>
      <c r="U1520"/>
      <c r="V1520"/>
    </row>
    <row r="1521" spans="1:22" x14ac:dyDescent="0.25">
      <c r="A1521" s="5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  <c r="O1521"/>
      <c r="P1521"/>
      <c r="Q1521"/>
      <c r="R1521"/>
      <c r="S1521"/>
      <c r="T1521"/>
      <c r="U1521"/>
      <c r="V1521"/>
    </row>
    <row r="1522" spans="1:22" x14ac:dyDescent="0.25">
      <c r="A1522" s="5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  <c r="O1522"/>
      <c r="P1522"/>
      <c r="Q1522"/>
      <c r="R1522"/>
      <c r="S1522"/>
      <c r="T1522"/>
      <c r="U1522"/>
      <c r="V1522"/>
    </row>
    <row r="1523" spans="1:22" x14ac:dyDescent="0.25">
      <c r="A1523" s="5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  <c r="O1523"/>
      <c r="P1523"/>
      <c r="Q1523"/>
      <c r="R1523"/>
      <c r="S1523"/>
      <c r="T1523"/>
      <c r="U1523"/>
      <c r="V1523"/>
    </row>
    <row r="1524" spans="1:22" x14ac:dyDescent="0.25">
      <c r="A1524" s="5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  <c r="O1524"/>
      <c r="P1524"/>
      <c r="Q1524"/>
      <c r="R1524"/>
      <c r="S1524"/>
      <c r="T1524"/>
      <c r="U1524"/>
      <c r="V1524"/>
    </row>
    <row r="1525" spans="1:22" x14ac:dyDescent="0.25">
      <c r="A1525" s="5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  <c r="O1525"/>
      <c r="P1525"/>
      <c r="Q1525"/>
      <c r="R1525"/>
      <c r="S1525"/>
      <c r="T1525"/>
      <c r="U1525"/>
      <c r="V1525"/>
    </row>
    <row r="1526" spans="1:22" x14ac:dyDescent="0.25">
      <c r="A1526" s="5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  <c r="O1526"/>
      <c r="P1526"/>
      <c r="Q1526"/>
      <c r="R1526"/>
      <c r="S1526"/>
      <c r="T1526"/>
      <c r="U1526"/>
      <c r="V1526"/>
    </row>
    <row r="1527" spans="1:22" x14ac:dyDescent="0.25">
      <c r="A1527" s="5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  <c r="O1527"/>
      <c r="P1527"/>
      <c r="Q1527"/>
      <c r="R1527"/>
      <c r="S1527"/>
      <c r="T1527"/>
      <c r="U1527"/>
      <c r="V1527"/>
    </row>
    <row r="1528" spans="1:22" x14ac:dyDescent="0.25">
      <c r="A1528" s="5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  <c r="O1528"/>
      <c r="P1528"/>
      <c r="Q1528"/>
      <c r="R1528"/>
      <c r="S1528"/>
      <c r="T1528"/>
      <c r="U1528"/>
      <c r="V1528"/>
    </row>
    <row r="1529" spans="1:22" x14ac:dyDescent="0.25">
      <c r="A1529" s="5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  <c r="O1529"/>
      <c r="P1529"/>
      <c r="Q1529"/>
      <c r="R1529"/>
      <c r="S1529"/>
      <c r="T1529"/>
      <c r="U1529"/>
      <c r="V1529"/>
    </row>
    <row r="1530" spans="1:22" x14ac:dyDescent="0.25">
      <c r="A1530" s="5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  <c r="O1530"/>
      <c r="P1530"/>
      <c r="Q1530"/>
      <c r="R1530"/>
      <c r="S1530"/>
      <c r="T1530"/>
      <c r="U1530"/>
      <c r="V1530"/>
    </row>
    <row r="1531" spans="1:22" x14ac:dyDescent="0.25">
      <c r="A1531" s="5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  <c r="O1531"/>
      <c r="P1531"/>
      <c r="Q1531"/>
      <c r="R1531"/>
      <c r="S1531"/>
      <c r="T1531"/>
      <c r="U1531"/>
      <c r="V1531"/>
    </row>
    <row r="1532" spans="1:22" x14ac:dyDescent="0.25">
      <c r="A1532" s="5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  <c r="O1532"/>
      <c r="P1532"/>
      <c r="Q1532"/>
      <c r="R1532"/>
      <c r="S1532"/>
      <c r="T1532"/>
      <c r="U1532"/>
      <c r="V1532"/>
    </row>
    <row r="1533" spans="1:22" x14ac:dyDescent="0.25">
      <c r="A1533" s="5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  <c r="O1533"/>
      <c r="P1533"/>
      <c r="Q1533"/>
      <c r="R1533"/>
      <c r="S1533"/>
      <c r="T1533"/>
      <c r="U1533"/>
      <c r="V1533"/>
    </row>
    <row r="1534" spans="1:22" x14ac:dyDescent="0.25">
      <c r="A1534" s="5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  <c r="O1534"/>
      <c r="P1534"/>
      <c r="Q1534"/>
      <c r="R1534"/>
      <c r="S1534"/>
      <c r="T1534"/>
      <c r="U1534"/>
      <c r="V1534"/>
    </row>
    <row r="1535" spans="1:22" x14ac:dyDescent="0.25">
      <c r="A1535" s="5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  <c r="O1535"/>
      <c r="P1535"/>
      <c r="Q1535"/>
      <c r="R1535"/>
      <c r="S1535"/>
      <c r="T1535"/>
      <c r="U1535"/>
      <c r="V1535"/>
    </row>
    <row r="1536" spans="1:22" x14ac:dyDescent="0.25">
      <c r="A1536" s="5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  <c r="O1536"/>
      <c r="P1536"/>
      <c r="Q1536"/>
      <c r="R1536"/>
      <c r="S1536"/>
      <c r="T1536"/>
      <c r="U1536"/>
      <c r="V1536"/>
    </row>
    <row r="1537" spans="1:22" x14ac:dyDescent="0.25">
      <c r="A1537" s="5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  <c r="O1537"/>
      <c r="P1537"/>
      <c r="Q1537"/>
      <c r="R1537"/>
      <c r="S1537"/>
      <c r="T1537"/>
      <c r="U1537"/>
      <c r="V1537"/>
    </row>
    <row r="1538" spans="1:22" x14ac:dyDescent="0.25">
      <c r="A1538" s="5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  <c r="O1538"/>
      <c r="P1538"/>
      <c r="Q1538"/>
      <c r="R1538"/>
      <c r="S1538"/>
      <c r="T1538"/>
      <c r="U1538"/>
      <c r="V1538"/>
    </row>
    <row r="1539" spans="1:22" x14ac:dyDescent="0.25">
      <c r="A1539" s="5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  <c r="O1539"/>
      <c r="P1539"/>
      <c r="Q1539"/>
      <c r="R1539"/>
      <c r="S1539"/>
      <c r="T1539"/>
      <c r="U1539"/>
      <c r="V1539"/>
    </row>
    <row r="1540" spans="1:22" x14ac:dyDescent="0.25">
      <c r="A1540" s="5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  <c r="O1540"/>
      <c r="P1540"/>
      <c r="Q1540"/>
      <c r="R1540"/>
      <c r="S1540"/>
      <c r="T1540"/>
      <c r="U1540"/>
      <c r="V1540"/>
    </row>
    <row r="1541" spans="1:22" x14ac:dyDescent="0.25">
      <c r="A1541" s="5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  <c r="O1541"/>
      <c r="P1541"/>
      <c r="Q1541"/>
      <c r="R1541"/>
      <c r="S1541"/>
      <c r="T1541"/>
      <c r="U1541"/>
      <c r="V1541"/>
    </row>
    <row r="1542" spans="1:22" x14ac:dyDescent="0.25">
      <c r="A1542" s="5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  <c r="O1542"/>
      <c r="P1542"/>
      <c r="Q1542"/>
      <c r="R1542"/>
      <c r="S1542"/>
      <c r="T1542"/>
      <c r="U1542"/>
      <c r="V1542"/>
    </row>
    <row r="1543" spans="1:22" x14ac:dyDescent="0.25">
      <c r="A1543" s="5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  <c r="O1543"/>
      <c r="P1543"/>
      <c r="Q1543"/>
      <c r="R1543"/>
      <c r="S1543"/>
      <c r="T1543"/>
      <c r="U1543"/>
      <c r="V1543"/>
    </row>
    <row r="1544" spans="1:22" x14ac:dyDescent="0.25">
      <c r="A1544" s="5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  <c r="O1544"/>
      <c r="P1544"/>
      <c r="Q1544"/>
      <c r="R1544"/>
      <c r="S1544"/>
      <c r="T1544"/>
      <c r="U1544"/>
      <c r="V1544"/>
    </row>
    <row r="1545" spans="1:22" x14ac:dyDescent="0.25">
      <c r="A1545" s="5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  <c r="O1545"/>
      <c r="P1545"/>
      <c r="Q1545"/>
      <c r="R1545"/>
      <c r="S1545"/>
      <c r="T1545"/>
      <c r="U1545"/>
      <c r="V1545"/>
    </row>
    <row r="1546" spans="1:22" x14ac:dyDescent="0.25">
      <c r="A1546" s="5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  <c r="O1546"/>
      <c r="P1546"/>
      <c r="Q1546"/>
      <c r="R1546"/>
      <c r="S1546"/>
      <c r="T1546"/>
      <c r="U1546"/>
      <c r="V1546"/>
    </row>
    <row r="1547" spans="1:22" x14ac:dyDescent="0.25">
      <c r="A1547" s="5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  <c r="O1547"/>
      <c r="P1547"/>
      <c r="Q1547"/>
      <c r="R1547"/>
      <c r="S1547"/>
      <c r="T1547"/>
      <c r="U1547"/>
      <c r="V1547"/>
    </row>
    <row r="1548" spans="1:22" x14ac:dyDescent="0.25">
      <c r="A1548" s="5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  <c r="O1548"/>
      <c r="P1548"/>
      <c r="Q1548"/>
      <c r="R1548"/>
      <c r="S1548"/>
      <c r="T1548"/>
      <c r="U1548"/>
      <c r="V1548"/>
    </row>
    <row r="1549" spans="1:22" x14ac:dyDescent="0.25">
      <c r="A1549" s="5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  <c r="O1549"/>
      <c r="P1549"/>
      <c r="Q1549"/>
      <c r="R1549"/>
      <c r="S1549"/>
      <c r="T1549"/>
      <c r="U1549"/>
      <c r="V1549"/>
    </row>
    <row r="1550" spans="1:22" x14ac:dyDescent="0.25">
      <c r="A1550" s="5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  <c r="O1550"/>
      <c r="P1550"/>
      <c r="Q1550"/>
      <c r="R1550"/>
      <c r="S1550"/>
      <c r="T1550"/>
      <c r="U1550"/>
      <c r="V1550"/>
    </row>
    <row r="1551" spans="1:22" x14ac:dyDescent="0.25">
      <c r="A1551" s="5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  <c r="O1551"/>
      <c r="P1551"/>
      <c r="Q1551"/>
      <c r="R1551"/>
      <c r="S1551"/>
      <c r="T1551"/>
      <c r="U1551"/>
      <c r="V1551"/>
    </row>
    <row r="1552" spans="1:22" x14ac:dyDescent="0.25">
      <c r="A1552" s="5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  <c r="O1552"/>
      <c r="P1552"/>
      <c r="Q1552"/>
      <c r="R1552"/>
      <c r="S1552"/>
      <c r="T1552"/>
      <c r="U1552"/>
      <c r="V1552"/>
    </row>
    <row r="1553" spans="1:22" x14ac:dyDescent="0.25">
      <c r="A1553" s="5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  <c r="O1553"/>
      <c r="P1553"/>
      <c r="Q1553"/>
      <c r="R1553"/>
      <c r="S1553"/>
      <c r="T1553"/>
      <c r="U1553"/>
      <c r="V1553"/>
    </row>
    <row r="1554" spans="1:22" x14ac:dyDescent="0.25">
      <c r="A1554" s="5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  <c r="O1554"/>
      <c r="P1554"/>
      <c r="Q1554"/>
      <c r="R1554"/>
      <c r="S1554"/>
      <c r="T1554"/>
      <c r="U1554"/>
      <c r="V1554"/>
    </row>
    <row r="1555" spans="1:22" x14ac:dyDescent="0.25">
      <c r="A1555" s="5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  <c r="O1555"/>
      <c r="P1555"/>
      <c r="Q1555"/>
      <c r="R1555"/>
      <c r="S1555"/>
      <c r="T1555"/>
      <c r="U1555"/>
      <c r="V1555"/>
    </row>
    <row r="1556" spans="1:22" x14ac:dyDescent="0.25">
      <c r="A1556" s="5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  <c r="O1556"/>
      <c r="P1556"/>
      <c r="Q1556"/>
      <c r="R1556"/>
      <c r="S1556"/>
      <c r="T1556"/>
      <c r="U1556"/>
      <c r="V1556"/>
    </row>
    <row r="1557" spans="1:22" x14ac:dyDescent="0.25">
      <c r="A1557" s="5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  <c r="O1557"/>
      <c r="P1557"/>
      <c r="Q1557"/>
      <c r="R1557"/>
      <c r="S1557"/>
      <c r="T1557"/>
      <c r="U1557"/>
      <c r="V1557"/>
    </row>
    <row r="1558" spans="1:22" x14ac:dyDescent="0.25">
      <c r="A1558" s="5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  <c r="O1558"/>
      <c r="P1558"/>
      <c r="Q1558"/>
      <c r="R1558"/>
      <c r="S1558"/>
      <c r="T1558"/>
      <c r="U1558"/>
      <c r="V1558"/>
    </row>
    <row r="1559" spans="1:22" x14ac:dyDescent="0.25">
      <c r="A1559" s="5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  <c r="O1559"/>
      <c r="P1559"/>
      <c r="Q1559"/>
      <c r="R1559"/>
      <c r="S1559"/>
      <c r="T1559"/>
      <c r="U1559"/>
      <c r="V1559"/>
    </row>
    <row r="1560" spans="1:22" x14ac:dyDescent="0.25">
      <c r="A1560" s="5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  <c r="O1560"/>
      <c r="P1560"/>
      <c r="Q1560"/>
      <c r="R1560"/>
      <c r="S1560"/>
      <c r="T1560"/>
      <c r="U1560"/>
      <c r="V1560"/>
    </row>
    <row r="1561" spans="1:22" x14ac:dyDescent="0.25">
      <c r="A1561" s="5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  <c r="O1561"/>
      <c r="P1561"/>
      <c r="Q1561"/>
      <c r="R1561"/>
      <c r="S1561"/>
      <c r="T1561"/>
      <c r="U1561"/>
      <c r="V1561"/>
    </row>
    <row r="1562" spans="1:22" x14ac:dyDescent="0.25">
      <c r="A1562" s="5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  <c r="O1562"/>
      <c r="P1562"/>
      <c r="Q1562"/>
      <c r="R1562"/>
      <c r="S1562"/>
      <c r="T1562"/>
      <c r="U1562"/>
      <c r="V1562"/>
    </row>
    <row r="1563" spans="1:22" x14ac:dyDescent="0.25">
      <c r="A1563" s="5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  <c r="O1563"/>
      <c r="P1563"/>
      <c r="Q1563"/>
      <c r="R1563"/>
      <c r="S1563"/>
      <c r="T1563"/>
      <c r="U1563"/>
      <c r="V1563"/>
    </row>
    <row r="1564" spans="1:22" x14ac:dyDescent="0.25">
      <c r="A1564" s="5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  <c r="O1564"/>
      <c r="P1564"/>
      <c r="Q1564"/>
      <c r="R1564"/>
      <c r="S1564"/>
      <c r="T1564"/>
      <c r="U1564"/>
      <c r="V1564"/>
    </row>
    <row r="1565" spans="1:22" x14ac:dyDescent="0.25">
      <c r="A1565" s="5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  <c r="O1565"/>
      <c r="P1565"/>
      <c r="Q1565"/>
      <c r="R1565"/>
      <c r="S1565"/>
      <c r="T1565"/>
      <c r="U1565"/>
      <c r="V1565"/>
    </row>
    <row r="1566" spans="1:22" x14ac:dyDescent="0.25">
      <c r="A1566" s="5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  <c r="O1566"/>
      <c r="P1566"/>
      <c r="Q1566"/>
      <c r="R1566"/>
      <c r="S1566"/>
      <c r="T1566"/>
      <c r="U1566"/>
      <c r="V1566"/>
    </row>
    <row r="1567" spans="1:22" x14ac:dyDescent="0.25">
      <c r="A1567" s="5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  <c r="O1567"/>
      <c r="P1567"/>
      <c r="Q1567"/>
      <c r="R1567"/>
      <c r="S1567"/>
      <c r="T1567"/>
      <c r="U1567"/>
      <c r="V1567"/>
    </row>
    <row r="1568" spans="1:22" x14ac:dyDescent="0.25">
      <c r="A1568" s="5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  <c r="O1568"/>
      <c r="P1568"/>
      <c r="Q1568"/>
      <c r="R1568"/>
      <c r="S1568"/>
      <c r="T1568"/>
      <c r="U1568"/>
      <c r="V1568"/>
    </row>
    <row r="1569" spans="1:22" x14ac:dyDescent="0.25">
      <c r="A1569" s="5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  <c r="O1569"/>
      <c r="P1569"/>
      <c r="Q1569"/>
      <c r="R1569"/>
      <c r="S1569"/>
      <c r="T1569"/>
      <c r="U1569"/>
      <c r="V1569"/>
    </row>
    <row r="1570" spans="1:22" x14ac:dyDescent="0.25">
      <c r="A1570" s="5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  <c r="O1570"/>
      <c r="P1570"/>
      <c r="Q1570"/>
      <c r="R1570"/>
      <c r="S1570"/>
      <c r="T1570"/>
      <c r="U1570"/>
      <c r="V1570"/>
    </row>
    <row r="1571" spans="1:22" x14ac:dyDescent="0.25">
      <c r="A1571" s="5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  <c r="O1571"/>
      <c r="P1571"/>
      <c r="Q1571"/>
      <c r="R1571"/>
      <c r="S1571"/>
      <c r="T1571"/>
      <c r="U1571"/>
      <c r="V1571"/>
    </row>
    <row r="1572" spans="1:22" x14ac:dyDescent="0.25">
      <c r="A1572" s="5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  <c r="O1572"/>
      <c r="P1572"/>
      <c r="Q1572"/>
      <c r="R1572"/>
      <c r="S1572"/>
      <c r="T1572"/>
      <c r="U1572"/>
      <c r="V1572"/>
    </row>
    <row r="1573" spans="1:22" x14ac:dyDescent="0.25">
      <c r="A1573" s="5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  <c r="O1573"/>
      <c r="P1573"/>
      <c r="Q1573"/>
      <c r="R1573"/>
      <c r="S1573"/>
      <c r="T1573"/>
      <c r="U1573"/>
      <c r="V1573"/>
    </row>
    <row r="1574" spans="1:22" x14ac:dyDescent="0.25">
      <c r="A1574" s="5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  <c r="O1574"/>
      <c r="P1574"/>
      <c r="Q1574"/>
      <c r="R1574"/>
      <c r="S1574"/>
      <c r="T1574"/>
      <c r="U1574"/>
      <c r="V1574"/>
    </row>
    <row r="1575" spans="1:22" x14ac:dyDescent="0.25">
      <c r="A1575" s="5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  <c r="O1575"/>
      <c r="P1575"/>
      <c r="Q1575"/>
      <c r="R1575"/>
      <c r="S1575"/>
      <c r="T1575"/>
      <c r="U1575"/>
      <c r="V1575"/>
    </row>
    <row r="1576" spans="1:22" x14ac:dyDescent="0.25">
      <c r="A1576" s="5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  <c r="O1576"/>
      <c r="P1576"/>
      <c r="Q1576"/>
      <c r="R1576"/>
      <c r="S1576"/>
      <c r="T1576"/>
      <c r="U1576"/>
      <c r="V1576"/>
    </row>
    <row r="1577" spans="1:22" x14ac:dyDescent="0.25">
      <c r="A1577" s="5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  <c r="O1577"/>
      <c r="P1577"/>
      <c r="Q1577"/>
      <c r="R1577"/>
      <c r="S1577"/>
      <c r="T1577"/>
      <c r="U1577"/>
      <c r="V1577"/>
    </row>
    <row r="1578" spans="1:22" x14ac:dyDescent="0.25">
      <c r="A1578" s="5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  <c r="O1578"/>
      <c r="P1578"/>
      <c r="Q1578"/>
      <c r="R1578"/>
      <c r="S1578"/>
      <c r="T1578"/>
      <c r="U1578"/>
      <c r="V1578"/>
    </row>
    <row r="1579" spans="1:22" x14ac:dyDescent="0.25">
      <c r="A1579" s="5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  <c r="O1579"/>
      <c r="P1579"/>
      <c r="Q1579"/>
      <c r="R1579"/>
      <c r="S1579"/>
      <c r="T1579"/>
      <c r="U1579"/>
      <c r="V1579"/>
    </row>
    <row r="1580" spans="1:22" x14ac:dyDescent="0.25">
      <c r="A1580" s="5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  <c r="O1580"/>
      <c r="P1580"/>
      <c r="Q1580"/>
      <c r="R1580"/>
      <c r="S1580"/>
      <c r="T1580"/>
      <c r="U1580"/>
      <c r="V1580"/>
    </row>
    <row r="1581" spans="1:22" x14ac:dyDescent="0.25">
      <c r="A1581" s="5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  <c r="O1581"/>
      <c r="P1581"/>
      <c r="Q1581"/>
      <c r="R1581"/>
      <c r="S1581"/>
      <c r="T1581"/>
      <c r="U1581"/>
      <c r="V1581"/>
    </row>
    <row r="1582" spans="1:22" x14ac:dyDescent="0.25">
      <c r="A1582" s="5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  <c r="O1582"/>
      <c r="P1582"/>
      <c r="Q1582"/>
      <c r="R1582"/>
      <c r="S1582"/>
      <c r="T1582"/>
      <c r="U1582"/>
      <c r="V1582"/>
    </row>
    <row r="1583" spans="1:22" x14ac:dyDescent="0.25">
      <c r="A1583" s="5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  <c r="O1583"/>
      <c r="P1583"/>
      <c r="Q1583"/>
      <c r="R1583"/>
      <c r="S1583"/>
      <c r="T1583"/>
      <c r="U1583"/>
      <c r="V1583"/>
    </row>
    <row r="1584" spans="1:22" x14ac:dyDescent="0.25">
      <c r="A1584" s="5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  <c r="O1584"/>
      <c r="P1584"/>
      <c r="Q1584"/>
      <c r="R1584"/>
      <c r="S1584"/>
      <c r="T1584"/>
      <c r="U1584"/>
      <c r="V1584"/>
    </row>
    <row r="1585" spans="1:22" x14ac:dyDescent="0.25">
      <c r="A1585" s="5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  <c r="O1585"/>
      <c r="P1585"/>
      <c r="Q1585"/>
      <c r="R1585"/>
      <c r="S1585"/>
      <c r="T1585"/>
      <c r="U1585"/>
      <c r="V1585"/>
    </row>
    <row r="1586" spans="1:22" x14ac:dyDescent="0.25">
      <c r="A1586" s="5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  <c r="O1586"/>
      <c r="P1586"/>
      <c r="Q1586"/>
      <c r="R1586"/>
      <c r="S1586"/>
      <c r="T1586"/>
      <c r="U1586"/>
      <c r="V1586"/>
    </row>
    <row r="1587" spans="1:22" x14ac:dyDescent="0.25">
      <c r="A1587" s="5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  <c r="O1587"/>
      <c r="P1587"/>
      <c r="Q1587"/>
      <c r="R1587"/>
      <c r="S1587"/>
      <c r="T1587"/>
      <c r="U1587"/>
      <c r="V1587"/>
    </row>
    <row r="1588" spans="1:22" x14ac:dyDescent="0.25">
      <c r="A1588" s="5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  <c r="O1588"/>
      <c r="P1588"/>
      <c r="Q1588"/>
      <c r="R1588"/>
      <c r="S1588"/>
      <c r="T1588"/>
      <c r="U1588"/>
      <c r="V1588"/>
    </row>
    <row r="1589" spans="1:22" x14ac:dyDescent="0.25">
      <c r="A1589" s="5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  <c r="O1589"/>
      <c r="P1589"/>
      <c r="Q1589"/>
      <c r="R1589"/>
      <c r="S1589"/>
      <c r="T1589"/>
      <c r="U1589"/>
      <c r="V1589"/>
    </row>
    <row r="1590" spans="1:22" x14ac:dyDescent="0.25">
      <c r="A1590" s="5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  <c r="O1590"/>
      <c r="P1590"/>
      <c r="Q1590"/>
      <c r="R1590"/>
      <c r="S1590"/>
      <c r="T1590"/>
      <c r="U1590"/>
      <c r="V1590"/>
    </row>
    <row r="1591" spans="1:22" x14ac:dyDescent="0.25">
      <c r="A1591" s="5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  <c r="O1591"/>
      <c r="P1591"/>
      <c r="Q1591"/>
      <c r="R1591"/>
      <c r="S1591"/>
      <c r="T1591"/>
      <c r="U1591"/>
      <c r="V1591"/>
    </row>
    <row r="1592" spans="1:22" x14ac:dyDescent="0.25">
      <c r="A1592" s="5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  <c r="O1592"/>
      <c r="P1592"/>
      <c r="Q1592"/>
      <c r="R1592"/>
      <c r="S1592"/>
      <c r="T1592"/>
      <c r="U1592"/>
      <c r="V1592"/>
    </row>
    <row r="1593" spans="1:22" x14ac:dyDescent="0.25">
      <c r="A1593" s="5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  <c r="O1593"/>
      <c r="P1593"/>
      <c r="Q1593"/>
      <c r="R1593"/>
      <c r="S1593"/>
      <c r="T1593"/>
      <c r="U1593"/>
      <c r="V1593"/>
    </row>
    <row r="1594" spans="1:22" x14ac:dyDescent="0.25">
      <c r="A1594" s="5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  <c r="O1594"/>
      <c r="P1594"/>
      <c r="Q1594"/>
      <c r="R1594"/>
      <c r="S1594"/>
      <c r="T1594"/>
      <c r="U1594"/>
      <c r="V1594"/>
    </row>
    <row r="1595" spans="1:22" x14ac:dyDescent="0.25">
      <c r="A1595" s="5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  <c r="O1595"/>
      <c r="P1595"/>
      <c r="Q1595"/>
      <c r="R1595"/>
      <c r="S1595"/>
      <c r="T1595"/>
      <c r="U1595"/>
      <c r="V1595"/>
    </row>
    <row r="1596" spans="1:22" x14ac:dyDescent="0.25">
      <c r="A1596" s="5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  <c r="O1596"/>
      <c r="P1596"/>
      <c r="Q1596"/>
      <c r="R1596"/>
      <c r="S1596"/>
      <c r="T1596"/>
      <c r="U1596"/>
      <c r="V1596"/>
    </row>
    <row r="1597" spans="1:22" x14ac:dyDescent="0.25">
      <c r="A1597" s="5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  <c r="O1597"/>
      <c r="P1597"/>
      <c r="Q1597"/>
      <c r="R1597"/>
      <c r="S1597"/>
      <c r="T1597"/>
      <c r="U1597"/>
      <c r="V1597"/>
    </row>
    <row r="1598" spans="1:22" x14ac:dyDescent="0.25">
      <c r="A1598" s="5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  <c r="O1598"/>
      <c r="P1598"/>
      <c r="Q1598"/>
      <c r="R1598"/>
      <c r="S1598"/>
      <c r="T1598"/>
      <c r="U1598"/>
      <c r="V1598"/>
    </row>
    <row r="1599" spans="1:22" x14ac:dyDescent="0.25">
      <c r="A1599" s="5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  <c r="O1599"/>
      <c r="P1599"/>
      <c r="Q1599"/>
      <c r="R1599"/>
      <c r="S1599"/>
      <c r="T1599"/>
      <c r="U1599"/>
      <c r="V1599"/>
    </row>
    <row r="1600" spans="1:22" x14ac:dyDescent="0.25">
      <c r="A1600" s="5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  <c r="O1600"/>
      <c r="P1600"/>
      <c r="Q1600"/>
      <c r="R1600"/>
      <c r="S1600"/>
      <c r="T1600"/>
      <c r="U1600"/>
      <c r="V1600"/>
    </row>
    <row r="1601" spans="1:22" x14ac:dyDescent="0.25">
      <c r="A1601" s="5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  <c r="O1601"/>
      <c r="P1601"/>
      <c r="Q1601"/>
      <c r="R1601"/>
      <c r="S1601"/>
      <c r="T1601"/>
      <c r="U1601"/>
      <c r="V1601"/>
    </row>
    <row r="1602" spans="1:22" x14ac:dyDescent="0.25">
      <c r="A1602" s="5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  <c r="O1602"/>
      <c r="P1602"/>
      <c r="Q1602"/>
      <c r="R1602"/>
      <c r="S1602"/>
      <c r="T1602"/>
      <c r="U1602"/>
      <c r="V1602"/>
    </row>
    <row r="1603" spans="1:22" x14ac:dyDescent="0.25">
      <c r="A1603" s="5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  <c r="O1603"/>
      <c r="P1603"/>
      <c r="Q1603"/>
      <c r="R1603"/>
      <c r="S1603"/>
      <c r="T1603"/>
      <c r="U1603"/>
      <c r="V1603"/>
    </row>
    <row r="1604" spans="1:22" x14ac:dyDescent="0.25">
      <c r="A1604" s="5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  <c r="O1604"/>
      <c r="P1604"/>
      <c r="Q1604"/>
      <c r="R1604"/>
      <c r="S1604"/>
      <c r="T1604"/>
      <c r="U1604"/>
      <c r="V1604"/>
    </row>
    <row r="1605" spans="1:22" x14ac:dyDescent="0.25">
      <c r="A1605" s="5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  <c r="O1605"/>
      <c r="P1605"/>
      <c r="Q1605"/>
      <c r="R1605"/>
      <c r="S1605"/>
      <c r="T1605"/>
      <c r="U1605"/>
      <c r="V1605"/>
    </row>
    <row r="1606" spans="1:22" x14ac:dyDescent="0.25">
      <c r="A1606" s="5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  <c r="O1606"/>
      <c r="P1606"/>
      <c r="Q1606"/>
      <c r="R1606"/>
      <c r="S1606"/>
      <c r="T1606"/>
      <c r="U1606"/>
      <c r="V1606"/>
    </row>
    <row r="1607" spans="1:22" x14ac:dyDescent="0.25">
      <c r="A1607" s="5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  <c r="O1607"/>
      <c r="P1607"/>
      <c r="Q1607"/>
      <c r="R1607"/>
      <c r="S1607"/>
      <c r="T1607"/>
      <c r="U1607"/>
      <c r="V1607"/>
    </row>
    <row r="1608" spans="1:22" x14ac:dyDescent="0.25">
      <c r="A1608" s="5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  <c r="O1608"/>
      <c r="P1608"/>
      <c r="Q1608"/>
      <c r="R1608"/>
      <c r="S1608"/>
      <c r="T1608"/>
      <c r="U1608"/>
      <c r="V1608"/>
    </row>
    <row r="1609" spans="1:22" x14ac:dyDescent="0.25">
      <c r="A1609" s="5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  <c r="O1609"/>
      <c r="P1609"/>
      <c r="Q1609"/>
      <c r="R1609"/>
      <c r="S1609"/>
      <c r="T1609"/>
      <c r="U1609"/>
      <c r="V1609"/>
    </row>
    <row r="1610" spans="1:22" x14ac:dyDescent="0.25">
      <c r="A1610" s="5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  <c r="O1610"/>
      <c r="P1610"/>
      <c r="Q1610"/>
      <c r="R1610"/>
      <c r="S1610"/>
      <c r="T1610"/>
      <c r="U1610"/>
      <c r="V1610"/>
    </row>
    <row r="1611" spans="1:22" x14ac:dyDescent="0.25">
      <c r="A1611" s="5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  <c r="O1611"/>
      <c r="P1611"/>
      <c r="Q1611"/>
      <c r="R1611"/>
      <c r="S1611"/>
      <c r="T1611"/>
      <c r="U1611"/>
      <c r="V1611"/>
    </row>
    <row r="1612" spans="1:22" x14ac:dyDescent="0.25">
      <c r="A1612" s="5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  <c r="O1612"/>
      <c r="P1612"/>
      <c r="Q1612"/>
      <c r="R1612"/>
      <c r="S1612"/>
      <c r="T1612"/>
      <c r="U1612"/>
      <c r="V1612"/>
    </row>
    <row r="1613" spans="1:22" x14ac:dyDescent="0.25">
      <c r="A1613" s="5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  <c r="O1613"/>
      <c r="P1613"/>
      <c r="Q1613"/>
      <c r="R1613"/>
      <c r="S1613"/>
      <c r="T1613"/>
      <c r="U1613"/>
      <c r="V1613"/>
    </row>
    <row r="1614" spans="1:22" x14ac:dyDescent="0.25">
      <c r="A1614" s="5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  <c r="O1614"/>
      <c r="P1614"/>
      <c r="Q1614"/>
      <c r="R1614"/>
      <c r="S1614"/>
      <c r="T1614"/>
      <c r="U1614"/>
      <c r="V1614"/>
    </row>
    <row r="1615" spans="1:22" x14ac:dyDescent="0.25">
      <c r="A1615" s="5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  <c r="O1615"/>
      <c r="P1615"/>
      <c r="Q1615"/>
      <c r="R1615"/>
      <c r="S1615"/>
      <c r="T1615"/>
      <c r="U1615"/>
      <c r="V1615"/>
    </row>
    <row r="1616" spans="1:22" x14ac:dyDescent="0.25">
      <c r="A1616" s="5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  <c r="O1616"/>
      <c r="P1616"/>
      <c r="Q1616"/>
      <c r="R1616"/>
      <c r="S1616"/>
      <c r="T1616"/>
      <c r="U1616"/>
      <c r="V1616"/>
    </row>
    <row r="1617" spans="1:22" x14ac:dyDescent="0.25">
      <c r="A1617" s="5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  <c r="O1617"/>
      <c r="P1617"/>
      <c r="Q1617"/>
      <c r="R1617"/>
      <c r="S1617"/>
      <c r="T1617"/>
      <c r="U1617"/>
      <c r="V1617"/>
    </row>
    <row r="1618" spans="1:22" x14ac:dyDescent="0.25">
      <c r="A1618" s="5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  <c r="O1618"/>
      <c r="P1618"/>
      <c r="Q1618"/>
      <c r="R1618"/>
      <c r="S1618"/>
      <c r="T1618"/>
      <c r="U1618"/>
      <c r="V1618"/>
    </row>
    <row r="1619" spans="1:22" x14ac:dyDescent="0.25">
      <c r="A1619" s="5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  <c r="O1619"/>
      <c r="P1619"/>
      <c r="Q1619"/>
      <c r="R1619"/>
      <c r="S1619"/>
      <c r="T1619"/>
      <c r="U1619"/>
      <c r="V1619"/>
    </row>
    <row r="1620" spans="1:22" x14ac:dyDescent="0.25">
      <c r="A1620" s="5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  <c r="O1620"/>
      <c r="P1620"/>
      <c r="Q1620"/>
      <c r="R1620"/>
      <c r="S1620"/>
      <c r="T1620"/>
      <c r="U1620"/>
      <c r="V1620"/>
    </row>
    <row r="1621" spans="1:22" x14ac:dyDescent="0.25">
      <c r="A1621" s="5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  <c r="O1621"/>
      <c r="P1621"/>
      <c r="Q1621"/>
      <c r="R1621"/>
      <c r="S1621"/>
      <c r="T1621"/>
      <c r="U1621"/>
      <c r="V1621"/>
    </row>
    <row r="1622" spans="1:22" x14ac:dyDescent="0.25">
      <c r="A1622" s="5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  <c r="O1622"/>
      <c r="P1622"/>
      <c r="Q1622"/>
      <c r="R1622"/>
      <c r="S1622"/>
      <c r="T1622"/>
      <c r="U1622"/>
      <c r="V1622"/>
    </row>
    <row r="1623" spans="1:22" x14ac:dyDescent="0.25">
      <c r="A1623" s="5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  <c r="O1623"/>
      <c r="P1623"/>
      <c r="Q1623"/>
      <c r="R1623"/>
      <c r="S1623"/>
      <c r="T1623"/>
      <c r="U1623"/>
      <c r="V1623"/>
    </row>
    <row r="1624" spans="1:22" x14ac:dyDescent="0.25">
      <c r="A1624" s="5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  <c r="O1624"/>
      <c r="P1624"/>
      <c r="Q1624"/>
      <c r="R1624"/>
      <c r="S1624"/>
      <c r="T1624"/>
      <c r="U1624"/>
      <c r="V1624"/>
    </row>
    <row r="1625" spans="1:22" x14ac:dyDescent="0.25">
      <c r="A1625" s="5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  <c r="O1625"/>
      <c r="P1625"/>
      <c r="Q1625"/>
      <c r="R1625"/>
      <c r="S1625"/>
      <c r="T1625"/>
      <c r="U1625"/>
      <c r="V1625"/>
    </row>
    <row r="1626" spans="1:22" x14ac:dyDescent="0.25">
      <c r="A1626" s="5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  <c r="O1626"/>
      <c r="P1626"/>
      <c r="Q1626"/>
      <c r="R1626"/>
      <c r="S1626"/>
      <c r="T1626"/>
      <c r="U1626"/>
      <c r="V1626"/>
    </row>
    <row r="1627" spans="1:22" x14ac:dyDescent="0.25">
      <c r="A1627" s="5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  <c r="O1627"/>
      <c r="P1627"/>
      <c r="Q1627"/>
      <c r="R1627"/>
      <c r="S1627"/>
      <c r="T1627"/>
      <c r="U1627"/>
      <c r="V1627"/>
    </row>
    <row r="1628" spans="1:22" x14ac:dyDescent="0.25">
      <c r="A1628" s="5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  <c r="O1628"/>
      <c r="P1628"/>
      <c r="Q1628"/>
      <c r="R1628"/>
      <c r="S1628"/>
      <c r="T1628"/>
      <c r="U1628"/>
      <c r="V1628"/>
    </row>
    <row r="1629" spans="1:22" x14ac:dyDescent="0.25">
      <c r="A1629" s="5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  <c r="O1629"/>
      <c r="P1629"/>
      <c r="Q1629"/>
      <c r="R1629"/>
      <c r="S1629"/>
      <c r="T1629"/>
      <c r="U1629"/>
      <c r="V1629"/>
    </row>
    <row r="1630" spans="1:22" x14ac:dyDescent="0.25">
      <c r="A1630" s="5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  <c r="O1630"/>
      <c r="P1630"/>
      <c r="Q1630"/>
      <c r="R1630"/>
      <c r="S1630"/>
      <c r="T1630"/>
      <c r="U1630"/>
      <c r="V1630"/>
    </row>
    <row r="1631" spans="1:22" x14ac:dyDescent="0.25">
      <c r="A1631" s="5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  <c r="O1631"/>
      <c r="P1631"/>
      <c r="Q1631"/>
      <c r="R1631"/>
      <c r="S1631"/>
      <c r="T1631"/>
      <c r="U1631"/>
      <c r="V1631"/>
    </row>
    <row r="1632" spans="1:22" x14ac:dyDescent="0.25">
      <c r="A1632" s="5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  <c r="O1632"/>
      <c r="P1632"/>
      <c r="Q1632"/>
      <c r="R1632"/>
      <c r="S1632"/>
      <c r="T1632"/>
      <c r="U1632"/>
      <c r="V1632"/>
    </row>
    <row r="1633" spans="1:22" x14ac:dyDescent="0.25">
      <c r="A1633" s="5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  <c r="O1633"/>
      <c r="P1633"/>
      <c r="Q1633"/>
      <c r="R1633"/>
      <c r="S1633"/>
      <c r="T1633"/>
      <c r="U1633"/>
      <c r="V1633"/>
    </row>
    <row r="1634" spans="1:22" x14ac:dyDescent="0.25">
      <c r="A1634" s="5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  <c r="O1634"/>
      <c r="P1634"/>
      <c r="Q1634"/>
      <c r="R1634"/>
      <c r="S1634"/>
      <c r="T1634"/>
      <c r="U1634"/>
      <c r="V1634"/>
    </row>
    <row r="1635" spans="1:22" x14ac:dyDescent="0.25">
      <c r="A1635" s="5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  <c r="O1635"/>
      <c r="P1635"/>
      <c r="Q1635"/>
      <c r="R1635"/>
      <c r="S1635"/>
      <c r="T1635"/>
      <c r="U1635"/>
      <c r="V1635"/>
    </row>
    <row r="1636" spans="1:22" x14ac:dyDescent="0.25">
      <c r="A1636" s="5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  <c r="O1636"/>
      <c r="P1636"/>
      <c r="Q1636"/>
      <c r="R1636"/>
      <c r="S1636"/>
      <c r="T1636"/>
      <c r="U1636"/>
      <c r="V1636"/>
    </row>
    <row r="1637" spans="1:22" x14ac:dyDescent="0.25">
      <c r="A1637" s="5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  <c r="O1637"/>
      <c r="P1637"/>
      <c r="Q1637"/>
      <c r="R1637"/>
      <c r="S1637"/>
      <c r="T1637"/>
      <c r="U1637"/>
      <c r="V1637"/>
    </row>
    <row r="1638" spans="1:22" x14ac:dyDescent="0.25">
      <c r="A1638" s="5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  <c r="R1638"/>
      <c r="S1638"/>
      <c r="T1638"/>
      <c r="U1638"/>
      <c r="V1638"/>
    </row>
    <row r="1639" spans="1:22" x14ac:dyDescent="0.25">
      <c r="A1639" s="5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  <c r="R1639"/>
      <c r="S1639"/>
      <c r="T1639"/>
      <c r="U1639"/>
      <c r="V1639"/>
    </row>
    <row r="1640" spans="1:22" x14ac:dyDescent="0.25">
      <c r="A1640" s="5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  <c r="R1640"/>
      <c r="S1640"/>
      <c r="T1640"/>
      <c r="U1640"/>
      <c r="V1640"/>
    </row>
    <row r="1641" spans="1:22" x14ac:dyDescent="0.25">
      <c r="A1641" s="5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  <c r="R1641"/>
      <c r="S1641"/>
      <c r="T1641"/>
      <c r="U1641"/>
      <c r="V1641"/>
    </row>
    <row r="1642" spans="1:22" x14ac:dyDescent="0.25">
      <c r="A1642" s="5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  <c r="R1642"/>
      <c r="S1642"/>
      <c r="T1642"/>
      <c r="U1642"/>
      <c r="V1642"/>
    </row>
    <row r="1643" spans="1:22" x14ac:dyDescent="0.25">
      <c r="A1643" s="5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  <c r="O1643"/>
      <c r="P1643"/>
      <c r="Q1643"/>
      <c r="R1643"/>
      <c r="S1643"/>
      <c r="T1643"/>
      <c r="U1643"/>
      <c r="V1643"/>
    </row>
    <row r="1644" spans="1:22" x14ac:dyDescent="0.25">
      <c r="A1644" s="5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  <c r="O1644"/>
      <c r="P1644"/>
      <c r="Q1644"/>
      <c r="R1644"/>
      <c r="S1644"/>
      <c r="T1644"/>
      <c r="U1644"/>
      <c r="V1644"/>
    </row>
    <row r="1645" spans="1:22" x14ac:dyDescent="0.25">
      <c r="A1645" s="5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  <c r="O1645"/>
      <c r="P1645"/>
      <c r="Q1645"/>
      <c r="R1645"/>
      <c r="S1645"/>
      <c r="T1645"/>
      <c r="U1645"/>
      <c r="V1645"/>
    </row>
    <row r="1646" spans="1:22" x14ac:dyDescent="0.25">
      <c r="A1646" s="5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  <c r="O1646"/>
      <c r="P1646"/>
      <c r="Q1646"/>
      <c r="R1646"/>
      <c r="S1646"/>
      <c r="T1646"/>
      <c r="U1646"/>
      <c r="V1646"/>
    </row>
    <row r="1647" spans="1:22" x14ac:dyDescent="0.25">
      <c r="A1647" s="5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  <c r="O1647"/>
      <c r="P1647"/>
      <c r="Q1647"/>
      <c r="R1647"/>
      <c r="S1647"/>
      <c r="T1647"/>
      <c r="U1647"/>
      <c r="V1647"/>
    </row>
    <row r="1648" spans="1:22" x14ac:dyDescent="0.25">
      <c r="A1648" s="5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  <c r="O1648"/>
      <c r="P1648"/>
      <c r="Q1648"/>
      <c r="R1648"/>
      <c r="S1648"/>
      <c r="T1648"/>
      <c r="U1648"/>
      <c r="V1648"/>
    </row>
    <row r="1649" spans="1:22" x14ac:dyDescent="0.25">
      <c r="A1649" s="5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  <c r="O1649"/>
      <c r="P1649"/>
      <c r="Q1649"/>
      <c r="R1649"/>
      <c r="S1649"/>
      <c r="T1649"/>
      <c r="U1649"/>
      <c r="V1649"/>
    </row>
    <row r="1650" spans="1:22" x14ac:dyDescent="0.25">
      <c r="A1650" s="5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  <c r="O1650"/>
      <c r="P1650"/>
      <c r="Q1650"/>
      <c r="R1650"/>
      <c r="S1650"/>
      <c r="T1650"/>
      <c r="U1650"/>
      <c r="V1650"/>
    </row>
    <row r="1651" spans="1:22" x14ac:dyDescent="0.25">
      <c r="A1651" s="5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  <c r="O1651"/>
      <c r="P1651"/>
      <c r="Q1651"/>
      <c r="R1651"/>
      <c r="S1651"/>
      <c r="T1651"/>
      <c r="U1651"/>
      <c r="V1651"/>
    </row>
    <row r="1652" spans="1:22" x14ac:dyDescent="0.25">
      <c r="A1652" s="5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  <c r="O1652"/>
      <c r="P1652"/>
      <c r="Q1652"/>
      <c r="R1652"/>
      <c r="S1652"/>
      <c r="T1652"/>
      <c r="U1652"/>
      <c r="V1652"/>
    </row>
    <row r="1653" spans="1:22" x14ac:dyDescent="0.25">
      <c r="A1653" s="5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  <c r="O1653"/>
      <c r="P1653"/>
      <c r="Q1653"/>
      <c r="R1653"/>
      <c r="S1653"/>
      <c r="T1653"/>
      <c r="U1653"/>
      <c r="V1653"/>
    </row>
    <row r="1654" spans="1:22" x14ac:dyDescent="0.25">
      <c r="A1654" s="5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  <c r="O1654"/>
      <c r="P1654"/>
      <c r="Q1654"/>
      <c r="R1654"/>
      <c r="S1654"/>
      <c r="T1654"/>
      <c r="U1654"/>
      <c r="V1654"/>
    </row>
    <row r="1655" spans="1:22" x14ac:dyDescent="0.25">
      <c r="A1655" s="5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  <c r="O1655"/>
      <c r="P1655"/>
      <c r="Q1655"/>
      <c r="R1655"/>
      <c r="S1655"/>
      <c r="T1655"/>
      <c r="U1655"/>
      <c r="V1655"/>
    </row>
    <row r="1656" spans="1:22" x14ac:dyDescent="0.25">
      <c r="A1656" s="5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  <c r="O1656"/>
      <c r="P1656"/>
      <c r="Q1656"/>
      <c r="R1656"/>
      <c r="S1656"/>
      <c r="T1656"/>
      <c r="U1656"/>
      <c r="V1656"/>
    </row>
    <row r="1657" spans="1:22" x14ac:dyDescent="0.25">
      <c r="A1657" s="5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  <c r="O1657"/>
      <c r="P1657"/>
      <c r="Q1657"/>
      <c r="R1657"/>
      <c r="S1657"/>
      <c r="T1657"/>
      <c r="U1657"/>
      <c r="V1657"/>
    </row>
    <row r="1658" spans="1:22" x14ac:dyDescent="0.25">
      <c r="A1658" s="5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  <c r="O1658"/>
      <c r="P1658"/>
      <c r="Q1658"/>
      <c r="R1658"/>
      <c r="S1658"/>
      <c r="T1658"/>
      <c r="U1658"/>
      <c r="V1658"/>
    </row>
    <row r="1659" spans="1:22" x14ac:dyDescent="0.25">
      <c r="A1659" s="5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  <c r="R1659"/>
      <c r="S1659"/>
      <c r="T1659"/>
      <c r="U1659"/>
      <c r="V1659"/>
    </row>
    <row r="1660" spans="1:22" x14ac:dyDescent="0.25">
      <c r="A1660" s="5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  <c r="O1660"/>
      <c r="P1660"/>
      <c r="Q1660"/>
      <c r="R1660"/>
      <c r="S1660"/>
      <c r="T1660"/>
      <c r="U1660"/>
      <c r="V1660"/>
    </row>
    <row r="1661" spans="1:22" x14ac:dyDescent="0.25">
      <c r="A1661" s="5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  <c r="O1661"/>
      <c r="P1661"/>
      <c r="Q1661"/>
      <c r="R1661"/>
      <c r="S1661"/>
      <c r="T1661"/>
      <c r="U1661"/>
      <c r="V1661"/>
    </row>
    <row r="1662" spans="1:22" x14ac:dyDescent="0.25">
      <c r="A1662" s="5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  <c r="O1662"/>
      <c r="P1662"/>
      <c r="Q1662"/>
      <c r="R1662"/>
      <c r="S1662"/>
      <c r="T1662"/>
      <c r="U1662"/>
      <c r="V1662"/>
    </row>
    <row r="1663" spans="1:22" x14ac:dyDescent="0.25">
      <c r="A1663" s="5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  <c r="O1663"/>
      <c r="P1663"/>
      <c r="Q1663"/>
      <c r="R1663"/>
      <c r="S1663"/>
      <c r="T1663"/>
      <c r="U1663"/>
      <c r="V1663"/>
    </row>
    <row r="1664" spans="1:22" x14ac:dyDescent="0.25">
      <c r="A1664" s="5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  <c r="O1664"/>
      <c r="P1664"/>
      <c r="Q1664"/>
      <c r="R1664"/>
      <c r="S1664"/>
      <c r="T1664"/>
      <c r="U1664"/>
      <c r="V1664"/>
    </row>
    <row r="1665" spans="1:22" x14ac:dyDescent="0.25">
      <c r="A1665" s="5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  <c r="O1665"/>
      <c r="P1665"/>
      <c r="Q1665"/>
      <c r="R1665"/>
      <c r="S1665"/>
      <c r="T1665"/>
      <c r="U1665"/>
      <c r="V1665"/>
    </row>
    <row r="1666" spans="1:22" x14ac:dyDescent="0.25">
      <c r="A1666" s="5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  <c r="O1666"/>
      <c r="P1666"/>
      <c r="Q1666"/>
      <c r="R1666"/>
      <c r="S1666"/>
      <c r="T1666"/>
      <c r="U1666"/>
      <c r="V1666"/>
    </row>
    <row r="1667" spans="1:22" x14ac:dyDescent="0.25">
      <c r="A1667" s="5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  <c r="O1667"/>
      <c r="P1667"/>
      <c r="Q1667"/>
      <c r="R1667"/>
      <c r="S1667"/>
      <c r="T1667"/>
      <c r="U1667"/>
      <c r="V1667"/>
    </row>
    <row r="1668" spans="1:22" x14ac:dyDescent="0.25">
      <c r="A1668" s="5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  <c r="O1668"/>
      <c r="P1668"/>
      <c r="Q1668"/>
      <c r="R1668"/>
      <c r="S1668"/>
      <c r="T1668"/>
      <c r="U1668"/>
      <c r="V1668"/>
    </row>
    <row r="1669" spans="1:22" x14ac:dyDescent="0.25">
      <c r="A1669" s="5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  <c r="O1669"/>
      <c r="P1669"/>
      <c r="Q1669"/>
      <c r="R1669"/>
      <c r="S1669"/>
      <c r="T1669"/>
      <c r="U1669"/>
      <c r="V1669"/>
    </row>
    <row r="1670" spans="1:22" x14ac:dyDescent="0.25">
      <c r="A1670" s="5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  <c r="O1670"/>
      <c r="P1670"/>
      <c r="Q1670"/>
      <c r="R1670"/>
      <c r="S1670"/>
      <c r="T1670"/>
      <c r="U1670"/>
      <c r="V1670"/>
    </row>
    <row r="1671" spans="1:22" x14ac:dyDescent="0.25">
      <c r="A1671" s="5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/>
      <c r="Q1671"/>
      <c r="R1671"/>
      <c r="S1671"/>
      <c r="T1671"/>
      <c r="U1671"/>
      <c r="V1671"/>
    </row>
    <row r="1672" spans="1:22" x14ac:dyDescent="0.25">
      <c r="A1672" s="5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  <c r="O1672"/>
      <c r="P1672"/>
      <c r="Q1672"/>
      <c r="R1672"/>
      <c r="S1672"/>
      <c r="T1672"/>
      <c r="U1672"/>
      <c r="V1672"/>
    </row>
    <row r="1673" spans="1:22" x14ac:dyDescent="0.25">
      <c r="A1673" s="5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  <c r="O1673"/>
      <c r="P1673"/>
      <c r="Q1673"/>
      <c r="R1673"/>
      <c r="S1673"/>
      <c r="T1673"/>
      <c r="U1673"/>
      <c r="V1673"/>
    </row>
    <row r="1674" spans="1:22" x14ac:dyDescent="0.25">
      <c r="A1674" s="5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  <c r="O1674"/>
      <c r="P1674"/>
      <c r="Q1674"/>
      <c r="R1674"/>
      <c r="S1674"/>
      <c r="T1674"/>
      <c r="U1674"/>
      <c r="V1674"/>
    </row>
    <row r="1675" spans="1:22" x14ac:dyDescent="0.25">
      <c r="A1675" s="5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  <c r="O1675"/>
      <c r="P1675"/>
      <c r="Q1675"/>
      <c r="R1675"/>
      <c r="S1675"/>
      <c r="T1675"/>
      <c r="U1675"/>
      <c r="V1675"/>
    </row>
    <row r="1676" spans="1:22" x14ac:dyDescent="0.25">
      <c r="A1676" s="5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  <c r="O1676"/>
      <c r="P1676"/>
      <c r="Q1676"/>
      <c r="R1676"/>
      <c r="S1676"/>
      <c r="T1676"/>
      <c r="U1676"/>
      <c r="V1676"/>
    </row>
    <row r="1677" spans="1:22" x14ac:dyDescent="0.25">
      <c r="A1677" s="5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  <c r="O1677"/>
      <c r="P1677"/>
      <c r="Q1677"/>
      <c r="R1677"/>
      <c r="S1677"/>
      <c r="T1677"/>
      <c r="U1677"/>
      <c r="V1677"/>
    </row>
    <row r="1678" spans="1:22" x14ac:dyDescent="0.25">
      <c r="A1678" s="5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  <c r="O1678"/>
      <c r="P1678"/>
      <c r="Q1678"/>
      <c r="R1678"/>
      <c r="S1678"/>
      <c r="T1678"/>
      <c r="U1678"/>
      <c r="V1678"/>
    </row>
    <row r="1679" spans="1:22" x14ac:dyDescent="0.25">
      <c r="A1679" s="5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  <c r="O1679"/>
      <c r="P1679"/>
      <c r="Q1679"/>
      <c r="R1679"/>
      <c r="S1679"/>
      <c r="T1679"/>
      <c r="U1679"/>
      <c r="V1679"/>
    </row>
    <row r="1680" spans="1:22" x14ac:dyDescent="0.25">
      <c r="A1680" s="5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  <c r="O1680"/>
      <c r="P1680"/>
      <c r="Q1680"/>
      <c r="R1680"/>
      <c r="S1680"/>
      <c r="T1680"/>
      <c r="U1680"/>
      <c r="V1680"/>
    </row>
    <row r="1681" spans="1:22" x14ac:dyDescent="0.25">
      <c r="A1681" s="5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  <c r="O1681"/>
      <c r="P1681"/>
      <c r="Q1681"/>
      <c r="R1681"/>
      <c r="S1681"/>
      <c r="T1681"/>
      <c r="U1681"/>
      <c r="V1681"/>
    </row>
    <row r="1682" spans="1:22" x14ac:dyDescent="0.25">
      <c r="A1682" s="5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  <c r="O1682"/>
      <c r="P1682"/>
      <c r="Q1682"/>
      <c r="R1682"/>
      <c r="S1682"/>
      <c r="T1682"/>
      <c r="U1682"/>
      <c r="V1682"/>
    </row>
    <row r="1683" spans="1:22" x14ac:dyDescent="0.25">
      <c r="A1683" s="5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  <c r="O1683"/>
      <c r="P1683"/>
      <c r="Q1683"/>
      <c r="R1683"/>
      <c r="S1683"/>
      <c r="T1683"/>
      <c r="U1683"/>
      <c r="V1683"/>
    </row>
    <row r="1684" spans="1:22" x14ac:dyDescent="0.25">
      <c r="A1684" s="5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  <c r="O1684"/>
      <c r="P1684"/>
      <c r="Q1684"/>
      <c r="R1684"/>
      <c r="S1684"/>
      <c r="T1684"/>
      <c r="U1684"/>
      <c r="V1684"/>
    </row>
    <row r="1685" spans="1:22" x14ac:dyDescent="0.25">
      <c r="A1685" s="5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  <c r="O1685"/>
      <c r="P1685"/>
      <c r="Q1685"/>
      <c r="R1685"/>
      <c r="S1685"/>
      <c r="T1685"/>
      <c r="U1685"/>
      <c r="V1685"/>
    </row>
    <row r="1686" spans="1:22" x14ac:dyDescent="0.25">
      <c r="A1686" s="5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  <c r="O1686"/>
      <c r="P1686"/>
      <c r="Q1686"/>
      <c r="R1686"/>
      <c r="S1686"/>
      <c r="T1686"/>
      <c r="U1686"/>
      <c r="V1686"/>
    </row>
    <row r="1687" spans="1:22" x14ac:dyDescent="0.25">
      <c r="A1687" s="5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  <c r="O1687"/>
      <c r="P1687"/>
      <c r="Q1687"/>
      <c r="R1687"/>
      <c r="S1687"/>
      <c r="T1687"/>
      <c r="U1687"/>
      <c r="V1687"/>
    </row>
    <row r="1688" spans="1:22" x14ac:dyDescent="0.25">
      <c r="A1688" s="5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  <c r="O1688"/>
      <c r="P1688"/>
      <c r="Q1688"/>
      <c r="R1688"/>
      <c r="S1688"/>
      <c r="T1688"/>
      <c r="U1688"/>
      <c r="V1688"/>
    </row>
    <row r="1689" spans="1:22" x14ac:dyDescent="0.25">
      <c r="A1689" s="5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  <c r="O1689"/>
      <c r="P1689"/>
      <c r="Q1689"/>
      <c r="R1689"/>
      <c r="S1689"/>
      <c r="T1689"/>
      <c r="U1689"/>
      <c r="V1689"/>
    </row>
    <row r="1690" spans="1:22" x14ac:dyDescent="0.25">
      <c r="A1690" s="5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  <c r="O1690"/>
      <c r="P1690"/>
      <c r="Q1690"/>
      <c r="R1690"/>
      <c r="S1690"/>
      <c r="T1690"/>
      <c r="U1690"/>
      <c r="V1690"/>
    </row>
    <row r="1691" spans="1:22" x14ac:dyDescent="0.25">
      <c r="A1691" s="5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  <c r="O1691"/>
      <c r="P1691"/>
      <c r="Q1691"/>
      <c r="R1691"/>
      <c r="S1691"/>
      <c r="T1691"/>
      <c r="U1691"/>
      <c r="V1691"/>
    </row>
    <row r="1692" spans="1:22" x14ac:dyDescent="0.25">
      <c r="A1692" s="5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  <c r="O1692"/>
      <c r="P1692"/>
      <c r="Q1692"/>
      <c r="R1692"/>
      <c r="S1692"/>
      <c r="T1692"/>
      <c r="U1692"/>
      <c r="V1692"/>
    </row>
    <row r="1693" spans="1:22" x14ac:dyDescent="0.25">
      <c r="A1693" s="5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  <c r="O1693"/>
      <c r="P1693"/>
      <c r="Q1693"/>
      <c r="R1693"/>
      <c r="S1693"/>
      <c r="T1693"/>
      <c r="U1693"/>
      <c r="V1693"/>
    </row>
    <row r="1694" spans="1:22" x14ac:dyDescent="0.25">
      <c r="A1694" s="5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  <c r="O1694"/>
      <c r="P1694"/>
      <c r="Q1694"/>
      <c r="R1694"/>
      <c r="S1694"/>
      <c r="T1694"/>
      <c r="U1694"/>
      <c r="V1694"/>
    </row>
    <row r="1695" spans="1:22" x14ac:dyDescent="0.25">
      <c r="A1695" s="5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  <c r="O1695"/>
      <c r="P1695"/>
      <c r="Q1695"/>
      <c r="R1695"/>
      <c r="S1695"/>
      <c r="T1695"/>
      <c r="U1695"/>
      <c r="V1695"/>
    </row>
    <row r="1696" spans="1:22" x14ac:dyDescent="0.25">
      <c r="A1696" s="5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  <c r="O1696"/>
      <c r="P1696"/>
      <c r="Q1696"/>
      <c r="R1696"/>
      <c r="S1696"/>
      <c r="T1696"/>
      <c r="U1696"/>
      <c r="V1696"/>
    </row>
    <row r="1697" spans="1:22" x14ac:dyDescent="0.25">
      <c r="A1697" s="5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  <c r="O1697"/>
      <c r="P1697"/>
      <c r="Q1697"/>
      <c r="R1697"/>
      <c r="S1697"/>
      <c r="T1697"/>
      <c r="U1697"/>
      <c r="V1697"/>
    </row>
    <row r="1698" spans="1:22" x14ac:dyDescent="0.25">
      <c r="A1698" s="5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  <c r="O1698"/>
      <c r="P1698"/>
      <c r="Q1698"/>
      <c r="R1698"/>
      <c r="S1698"/>
      <c r="T1698"/>
      <c r="U1698"/>
      <c r="V1698"/>
    </row>
    <row r="1699" spans="1:22" x14ac:dyDescent="0.25">
      <c r="A1699" s="5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  <c r="O1699"/>
      <c r="P1699"/>
      <c r="Q1699"/>
      <c r="R1699"/>
      <c r="S1699"/>
      <c r="T1699"/>
      <c r="U1699"/>
      <c r="V1699"/>
    </row>
    <row r="1700" spans="1:22" x14ac:dyDescent="0.25">
      <c r="A1700" s="5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  <c r="O1700"/>
      <c r="P1700"/>
      <c r="Q1700"/>
      <c r="R1700"/>
      <c r="S1700"/>
      <c r="T1700"/>
      <c r="U1700"/>
      <c r="V1700"/>
    </row>
    <row r="1701" spans="1:22" x14ac:dyDescent="0.25">
      <c r="A1701" s="5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  <c r="O1701"/>
      <c r="P1701"/>
      <c r="Q1701"/>
      <c r="R1701"/>
      <c r="S1701"/>
      <c r="T1701"/>
      <c r="U1701"/>
      <c r="V1701"/>
    </row>
    <row r="1702" spans="1:22" x14ac:dyDescent="0.25">
      <c r="A1702" s="5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  <c r="O1702"/>
      <c r="P1702"/>
      <c r="Q1702"/>
      <c r="R1702"/>
      <c r="S1702"/>
      <c r="T1702"/>
      <c r="U1702"/>
      <c r="V1702"/>
    </row>
    <row r="1703" spans="1:22" x14ac:dyDescent="0.25">
      <c r="A1703" s="5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  <c r="O1703"/>
      <c r="P1703"/>
      <c r="Q1703"/>
      <c r="R1703"/>
      <c r="S1703"/>
      <c r="T1703"/>
      <c r="U1703"/>
      <c r="V1703"/>
    </row>
    <row r="1704" spans="1:22" x14ac:dyDescent="0.25">
      <c r="A1704" s="5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  <c r="O1704"/>
      <c r="P1704"/>
      <c r="Q1704"/>
      <c r="R1704"/>
      <c r="S1704"/>
      <c r="T1704"/>
      <c r="U1704"/>
      <c r="V1704"/>
    </row>
    <row r="1705" spans="1:22" x14ac:dyDescent="0.25">
      <c r="A1705" s="5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  <c r="O1705"/>
      <c r="P1705"/>
      <c r="Q1705"/>
      <c r="R1705"/>
      <c r="S1705"/>
      <c r="T1705"/>
      <c r="U1705"/>
      <c r="V1705"/>
    </row>
    <row r="1706" spans="1:22" x14ac:dyDescent="0.25">
      <c r="A1706" s="5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  <c r="O1706"/>
      <c r="P1706"/>
      <c r="Q1706"/>
      <c r="R1706"/>
      <c r="S1706"/>
      <c r="T1706"/>
      <c r="U1706"/>
      <c r="V1706"/>
    </row>
    <row r="1707" spans="1:22" x14ac:dyDescent="0.25">
      <c r="A1707" s="5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  <c r="O1707"/>
      <c r="P1707"/>
      <c r="Q1707"/>
      <c r="R1707"/>
      <c r="S1707"/>
      <c r="T1707"/>
      <c r="U1707"/>
      <c r="V1707"/>
    </row>
    <row r="1708" spans="1:22" x14ac:dyDescent="0.25">
      <c r="A1708" s="5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  <c r="O1708"/>
      <c r="P1708"/>
      <c r="Q1708"/>
      <c r="R1708"/>
      <c r="S1708"/>
      <c r="T1708"/>
      <c r="U1708"/>
      <c r="V1708"/>
    </row>
    <row r="1709" spans="1:22" x14ac:dyDescent="0.25">
      <c r="A1709" s="5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  <c r="O1709"/>
      <c r="P1709"/>
      <c r="Q1709"/>
      <c r="R1709"/>
      <c r="S1709"/>
      <c r="T1709"/>
      <c r="U1709"/>
      <c r="V1709"/>
    </row>
    <row r="1710" spans="1:22" x14ac:dyDescent="0.25">
      <c r="A1710" s="5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  <c r="O1710"/>
      <c r="P1710"/>
      <c r="Q1710"/>
      <c r="R1710"/>
      <c r="S1710"/>
      <c r="T1710"/>
      <c r="U1710"/>
      <c r="V1710"/>
    </row>
    <row r="1711" spans="1:22" x14ac:dyDescent="0.25">
      <c r="A1711" s="5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  <c r="O1711"/>
      <c r="P1711"/>
      <c r="Q1711"/>
      <c r="R1711"/>
      <c r="S1711"/>
      <c r="T1711"/>
      <c r="U1711"/>
      <c r="V1711"/>
    </row>
    <row r="1712" spans="1:22" x14ac:dyDescent="0.25">
      <c r="A1712" s="5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  <c r="O1712"/>
      <c r="P1712"/>
      <c r="Q1712"/>
      <c r="R1712"/>
      <c r="S1712"/>
      <c r="T1712"/>
      <c r="U1712"/>
      <c r="V1712"/>
    </row>
    <row r="1713" spans="1:22" x14ac:dyDescent="0.25">
      <c r="A1713" s="5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  <c r="O1713"/>
      <c r="P1713"/>
      <c r="Q1713"/>
      <c r="R1713"/>
      <c r="S1713"/>
      <c r="T1713"/>
      <c r="U1713"/>
      <c r="V1713"/>
    </row>
    <row r="1714" spans="1:22" x14ac:dyDescent="0.25">
      <c r="A1714" s="5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  <c r="O1714"/>
      <c r="P1714"/>
      <c r="Q1714"/>
      <c r="R1714"/>
      <c r="S1714"/>
      <c r="T1714"/>
      <c r="U1714"/>
      <c r="V1714"/>
    </row>
    <row r="1715" spans="1:22" x14ac:dyDescent="0.25">
      <c r="A1715" s="5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  <c r="O1715"/>
      <c r="P1715"/>
      <c r="Q1715"/>
      <c r="R1715"/>
      <c r="S1715"/>
      <c r="T1715"/>
      <c r="U1715"/>
      <c r="V1715"/>
    </row>
    <row r="1716" spans="1:22" x14ac:dyDescent="0.25">
      <c r="A1716" s="5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  <c r="O1716"/>
      <c r="P1716"/>
      <c r="Q1716"/>
      <c r="R1716"/>
      <c r="S1716"/>
      <c r="T1716"/>
      <c r="U1716"/>
      <c r="V1716"/>
    </row>
    <row r="1717" spans="1:22" x14ac:dyDescent="0.25">
      <c r="A1717" s="5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  <c r="O1717"/>
      <c r="P1717"/>
      <c r="Q1717"/>
      <c r="R1717"/>
      <c r="S1717"/>
      <c r="T1717"/>
      <c r="U1717"/>
      <c r="V1717"/>
    </row>
    <row r="1718" spans="1:22" x14ac:dyDescent="0.25">
      <c r="A1718" s="5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  <c r="O1718"/>
      <c r="P1718"/>
      <c r="Q1718"/>
      <c r="R1718"/>
      <c r="S1718"/>
      <c r="T1718"/>
      <c r="U1718"/>
      <c r="V1718"/>
    </row>
    <row r="1719" spans="1:22" x14ac:dyDescent="0.25">
      <c r="A1719" s="5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  <c r="O1719"/>
      <c r="P1719"/>
      <c r="Q1719"/>
      <c r="R1719"/>
      <c r="S1719"/>
      <c r="T1719"/>
      <c r="U1719"/>
      <c r="V1719"/>
    </row>
    <row r="1720" spans="1:22" x14ac:dyDescent="0.25">
      <c r="A1720" s="5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  <c r="O1720"/>
      <c r="P1720"/>
      <c r="Q1720"/>
      <c r="R1720"/>
      <c r="S1720"/>
      <c r="T1720"/>
      <c r="U1720"/>
      <c r="V1720"/>
    </row>
    <row r="1721" spans="1:22" x14ac:dyDescent="0.25">
      <c r="A1721" s="5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  <c r="O1721"/>
      <c r="P1721"/>
      <c r="Q1721"/>
      <c r="R1721"/>
      <c r="S1721"/>
      <c r="T1721"/>
      <c r="U1721"/>
      <c r="V1721"/>
    </row>
    <row r="1722" spans="1:22" x14ac:dyDescent="0.25">
      <c r="A1722" s="5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  <c r="O1722"/>
      <c r="P1722"/>
      <c r="Q1722"/>
      <c r="R1722"/>
      <c r="S1722"/>
      <c r="T1722"/>
      <c r="U1722"/>
      <c r="V1722"/>
    </row>
    <row r="1723" spans="1:22" x14ac:dyDescent="0.25">
      <c r="A1723" s="5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  <c r="O1723"/>
      <c r="P1723"/>
      <c r="Q1723"/>
      <c r="R1723"/>
      <c r="S1723"/>
      <c r="T1723"/>
      <c r="U1723"/>
      <c r="V1723"/>
    </row>
    <row r="1724" spans="1:22" x14ac:dyDescent="0.25">
      <c r="A1724" s="5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  <c r="O1724"/>
      <c r="P1724"/>
      <c r="Q1724"/>
      <c r="R1724"/>
      <c r="S1724"/>
      <c r="T1724"/>
      <c r="U1724"/>
      <c r="V1724"/>
    </row>
    <row r="1725" spans="1:22" x14ac:dyDescent="0.25">
      <c r="A1725" s="5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  <c r="O1725"/>
      <c r="P1725"/>
      <c r="Q1725"/>
      <c r="R1725"/>
      <c r="S1725"/>
      <c r="T1725"/>
      <c r="U1725"/>
      <c r="V1725"/>
    </row>
    <row r="1726" spans="1:22" x14ac:dyDescent="0.25">
      <c r="A1726" s="5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  <c r="O1726"/>
      <c r="P1726"/>
      <c r="Q1726"/>
      <c r="R1726"/>
      <c r="S1726"/>
      <c r="T1726"/>
      <c r="U1726"/>
      <c r="V1726"/>
    </row>
    <row r="1727" spans="1:22" x14ac:dyDescent="0.25">
      <c r="A1727" s="5"/>
      <c r="B1727"/>
      <c r="C1727"/>
      <c r="D1727"/>
      <c r="E1727"/>
      <c r="F1727"/>
      <c r="G1727"/>
      <c r="H1727"/>
      <c r="I1727"/>
      <c r="J1727"/>
      <c r="K1727"/>
      <c r="L1727"/>
      <c r="M1727"/>
      <c r="N1727"/>
      <c r="O1727"/>
      <c r="P1727"/>
      <c r="Q1727"/>
      <c r="R1727"/>
      <c r="S1727"/>
      <c r="T1727"/>
      <c r="U1727"/>
      <c r="V1727"/>
    </row>
    <row r="1728" spans="1:22" x14ac:dyDescent="0.25">
      <c r="A1728" s="5"/>
      <c r="B1728"/>
      <c r="C1728"/>
      <c r="D1728"/>
      <c r="E1728"/>
      <c r="F1728"/>
      <c r="G1728"/>
      <c r="H1728"/>
      <c r="I1728"/>
      <c r="J1728"/>
      <c r="K1728"/>
      <c r="L1728"/>
      <c r="M1728"/>
      <c r="N1728"/>
      <c r="O1728"/>
      <c r="P1728"/>
      <c r="Q1728"/>
      <c r="R1728"/>
      <c r="S1728"/>
      <c r="T1728"/>
      <c r="U1728"/>
      <c r="V1728"/>
    </row>
    <row r="1729" spans="1:22" x14ac:dyDescent="0.25">
      <c r="A1729" s="5"/>
      <c r="B1729"/>
      <c r="C1729"/>
      <c r="D1729"/>
      <c r="E1729"/>
      <c r="F1729"/>
      <c r="G1729"/>
      <c r="H1729"/>
      <c r="I1729"/>
      <c r="J1729"/>
      <c r="K1729"/>
      <c r="L1729"/>
      <c r="M1729"/>
      <c r="N1729"/>
      <c r="O1729"/>
      <c r="P1729"/>
      <c r="Q1729"/>
      <c r="R1729"/>
      <c r="S1729"/>
      <c r="T1729"/>
      <c r="U1729"/>
      <c r="V1729"/>
    </row>
    <row r="1730" spans="1:22" x14ac:dyDescent="0.25">
      <c r="A1730" s="5"/>
      <c r="B1730"/>
      <c r="C1730"/>
      <c r="D1730"/>
      <c r="E1730"/>
      <c r="F1730"/>
      <c r="G1730"/>
      <c r="H1730"/>
      <c r="I1730"/>
      <c r="J1730"/>
      <c r="K1730"/>
      <c r="L1730"/>
      <c r="M1730"/>
      <c r="N1730"/>
      <c r="O1730"/>
      <c r="P1730"/>
      <c r="Q1730"/>
      <c r="R1730"/>
      <c r="S1730"/>
      <c r="T1730"/>
      <c r="U1730"/>
      <c r="V1730"/>
    </row>
    <row r="1731" spans="1:22" x14ac:dyDescent="0.25">
      <c r="A1731" s="5"/>
      <c r="B1731"/>
      <c r="C1731"/>
      <c r="D1731"/>
      <c r="E1731"/>
      <c r="F1731"/>
      <c r="G1731"/>
      <c r="H1731"/>
      <c r="I1731"/>
      <c r="J1731"/>
      <c r="K1731"/>
      <c r="L1731"/>
      <c r="M1731"/>
      <c r="N1731"/>
      <c r="O1731"/>
      <c r="P1731"/>
      <c r="Q1731"/>
      <c r="R1731"/>
      <c r="S1731"/>
      <c r="T1731"/>
      <c r="U1731"/>
      <c r="V1731"/>
    </row>
    <row r="1732" spans="1:22" x14ac:dyDescent="0.25">
      <c r="A1732" s="5"/>
      <c r="B1732"/>
      <c r="C1732"/>
      <c r="D1732"/>
      <c r="E1732"/>
      <c r="F1732"/>
      <c r="G1732"/>
      <c r="H1732"/>
      <c r="I1732"/>
      <c r="J1732"/>
      <c r="K1732"/>
      <c r="L1732"/>
      <c r="M1732"/>
      <c r="N1732"/>
      <c r="O1732"/>
      <c r="P1732"/>
      <c r="Q1732"/>
      <c r="R1732"/>
      <c r="S1732"/>
      <c r="T1732"/>
      <c r="U1732"/>
      <c r="V1732"/>
    </row>
    <row r="1733" spans="1:22" x14ac:dyDescent="0.25">
      <c r="A1733" s="5"/>
      <c r="B1733"/>
      <c r="C1733"/>
      <c r="D1733"/>
      <c r="E1733"/>
      <c r="F1733"/>
      <c r="G1733"/>
      <c r="H1733"/>
      <c r="I1733"/>
      <c r="J1733"/>
      <c r="K1733"/>
      <c r="L1733"/>
      <c r="M1733"/>
      <c r="N1733"/>
      <c r="O1733"/>
      <c r="P1733"/>
      <c r="Q1733"/>
      <c r="R1733"/>
      <c r="S1733"/>
      <c r="T1733"/>
      <c r="U1733"/>
      <c r="V1733"/>
    </row>
    <row r="1734" spans="1:22" x14ac:dyDescent="0.25">
      <c r="A1734" s="5"/>
      <c r="B1734"/>
      <c r="C1734"/>
      <c r="D1734"/>
      <c r="E1734"/>
      <c r="F1734"/>
      <c r="G1734"/>
      <c r="H1734"/>
      <c r="I1734"/>
      <c r="J1734"/>
      <c r="K1734"/>
      <c r="L1734"/>
      <c r="M1734"/>
      <c r="N1734"/>
      <c r="O1734"/>
      <c r="P1734"/>
      <c r="Q1734"/>
      <c r="R1734"/>
      <c r="S1734"/>
      <c r="T1734"/>
      <c r="U1734"/>
      <c r="V1734"/>
    </row>
    <row r="1735" spans="1:22" x14ac:dyDescent="0.25">
      <c r="A1735" s="5"/>
      <c r="B1735"/>
      <c r="C1735"/>
      <c r="D1735"/>
      <c r="E1735"/>
      <c r="F1735"/>
      <c r="G1735"/>
      <c r="H1735"/>
      <c r="I1735"/>
      <c r="J1735"/>
      <c r="K1735"/>
      <c r="L1735"/>
      <c r="M1735"/>
      <c r="N1735"/>
      <c r="O1735"/>
      <c r="P1735"/>
      <c r="Q1735"/>
      <c r="R1735"/>
      <c r="S1735"/>
      <c r="T1735"/>
      <c r="U1735"/>
      <c r="V1735"/>
    </row>
    <row r="1736" spans="1:22" x14ac:dyDescent="0.25">
      <c r="A1736" s="5"/>
      <c r="B1736"/>
      <c r="C1736"/>
      <c r="D1736"/>
      <c r="E1736"/>
      <c r="F1736"/>
      <c r="G1736"/>
      <c r="H1736"/>
      <c r="I1736"/>
      <c r="J1736"/>
      <c r="K1736"/>
      <c r="L1736"/>
      <c r="M1736"/>
      <c r="N1736"/>
      <c r="O1736"/>
      <c r="P1736"/>
      <c r="Q1736"/>
      <c r="R1736"/>
      <c r="S1736"/>
      <c r="T1736"/>
      <c r="U1736"/>
      <c r="V1736"/>
    </row>
    <row r="1737" spans="1:22" x14ac:dyDescent="0.25">
      <c r="A1737" s="5"/>
      <c r="B1737"/>
      <c r="C1737"/>
      <c r="D1737"/>
      <c r="E1737"/>
      <c r="F1737"/>
      <c r="G1737"/>
      <c r="H1737"/>
      <c r="I1737"/>
      <c r="J1737"/>
      <c r="K1737"/>
      <c r="L1737"/>
      <c r="M1737"/>
      <c r="N1737"/>
      <c r="O1737"/>
      <c r="P1737"/>
      <c r="Q1737"/>
      <c r="R1737"/>
      <c r="S1737"/>
      <c r="T1737"/>
      <c r="U1737"/>
      <c r="V1737"/>
    </row>
    <row r="1738" spans="1:22" x14ac:dyDescent="0.25">
      <c r="A1738" s="5"/>
      <c r="B1738"/>
      <c r="C1738"/>
      <c r="D1738"/>
      <c r="E1738"/>
      <c r="F1738"/>
      <c r="G1738"/>
      <c r="H1738"/>
      <c r="I1738"/>
      <c r="J1738"/>
      <c r="K1738"/>
      <c r="L1738"/>
      <c r="M1738"/>
      <c r="N1738"/>
      <c r="O1738"/>
      <c r="P1738"/>
      <c r="Q1738"/>
      <c r="R1738"/>
      <c r="S1738"/>
      <c r="T1738"/>
      <c r="U1738"/>
      <c r="V1738"/>
    </row>
    <row r="1739" spans="1:22" x14ac:dyDescent="0.25">
      <c r="A1739" s="5"/>
      <c r="B1739"/>
      <c r="C1739"/>
      <c r="D1739"/>
      <c r="E1739"/>
      <c r="F1739"/>
      <c r="G1739"/>
      <c r="H1739"/>
      <c r="I1739"/>
      <c r="J1739"/>
      <c r="K1739"/>
      <c r="L1739"/>
      <c r="M1739"/>
      <c r="N1739"/>
      <c r="O1739"/>
      <c r="P1739"/>
      <c r="Q1739"/>
      <c r="R1739"/>
      <c r="S1739"/>
      <c r="T1739"/>
      <c r="U1739"/>
      <c r="V1739"/>
    </row>
    <row r="1740" spans="1:22" x14ac:dyDescent="0.25">
      <c r="A1740" s="5"/>
      <c r="B1740"/>
      <c r="C1740"/>
      <c r="D1740"/>
      <c r="E1740"/>
      <c r="F1740"/>
      <c r="G1740"/>
      <c r="H1740"/>
      <c r="I1740"/>
      <c r="J1740"/>
      <c r="K1740"/>
      <c r="L1740"/>
      <c r="M1740"/>
      <c r="N1740"/>
      <c r="O1740"/>
      <c r="P1740"/>
      <c r="Q1740"/>
      <c r="R1740"/>
      <c r="S1740"/>
      <c r="T1740"/>
      <c r="U1740"/>
      <c r="V1740"/>
    </row>
    <row r="1741" spans="1:22" x14ac:dyDescent="0.25">
      <c r="A1741" s="5"/>
      <c r="B1741"/>
      <c r="C1741"/>
      <c r="D1741"/>
      <c r="E1741"/>
      <c r="F1741"/>
      <c r="G1741"/>
      <c r="H1741"/>
      <c r="I1741"/>
      <c r="J1741"/>
      <c r="K1741"/>
      <c r="L1741"/>
      <c r="M1741"/>
      <c r="N1741"/>
      <c r="O1741"/>
      <c r="P1741"/>
      <c r="Q1741"/>
      <c r="R1741"/>
      <c r="S1741"/>
      <c r="T1741"/>
      <c r="U1741"/>
      <c r="V1741"/>
    </row>
    <row r="1742" spans="1:22" x14ac:dyDescent="0.25">
      <c r="A1742" s="5"/>
      <c r="B1742"/>
      <c r="C1742"/>
      <c r="D1742"/>
      <c r="E1742"/>
      <c r="F1742"/>
      <c r="G1742"/>
      <c r="H1742"/>
      <c r="I1742"/>
      <c r="J1742"/>
      <c r="K1742"/>
      <c r="L1742"/>
      <c r="M1742"/>
      <c r="N1742"/>
      <c r="O1742"/>
      <c r="P1742"/>
      <c r="Q1742"/>
      <c r="R1742"/>
      <c r="S1742"/>
      <c r="T1742"/>
      <c r="U1742"/>
      <c r="V1742"/>
    </row>
    <row r="1743" spans="1:22" x14ac:dyDescent="0.25">
      <c r="A1743" s="5"/>
      <c r="B1743"/>
      <c r="C1743"/>
      <c r="D1743"/>
      <c r="E1743"/>
      <c r="F1743"/>
      <c r="G1743"/>
      <c r="H1743"/>
      <c r="I1743"/>
      <c r="J1743"/>
      <c r="K1743"/>
      <c r="L1743"/>
      <c r="M1743"/>
      <c r="N1743"/>
      <c r="O1743"/>
      <c r="P1743"/>
      <c r="Q1743"/>
      <c r="R1743"/>
      <c r="S1743"/>
      <c r="T1743"/>
      <c r="U1743"/>
      <c r="V1743"/>
    </row>
    <row r="1744" spans="1:22" x14ac:dyDescent="0.25">
      <c r="A1744" s="5"/>
      <c r="B1744"/>
      <c r="C1744"/>
      <c r="D1744"/>
      <c r="E1744"/>
      <c r="F1744"/>
      <c r="G1744"/>
      <c r="H1744"/>
      <c r="I1744"/>
      <c r="J1744"/>
      <c r="K1744"/>
      <c r="L1744"/>
      <c r="M1744"/>
      <c r="N1744"/>
      <c r="O1744"/>
      <c r="P1744"/>
      <c r="Q1744"/>
      <c r="R1744"/>
      <c r="S1744"/>
      <c r="T1744"/>
      <c r="U1744"/>
      <c r="V1744"/>
    </row>
    <row r="1745" spans="1:22" x14ac:dyDescent="0.25">
      <c r="A1745" s="5"/>
      <c r="B1745"/>
      <c r="C1745"/>
      <c r="D1745"/>
      <c r="E1745"/>
      <c r="F1745"/>
      <c r="G1745"/>
      <c r="H1745"/>
      <c r="I1745"/>
      <c r="J1745"/>
      <c r="K1745"/>
      <c r="L1745"/>
      <c r="M1745"/>
      <c r="N1745"/>
      <c r="O1745"/>
      <c r="P1745"/>
      <c r="Q1745"/>
      <c r="R1745"/>
      <c r="S1745"/>
      <c r="T1745"/>
      <c r="U1745"/>
      <c r="V1745"/>
    </row>
    <row r="1746" spans="1:22" x14ac:dyDescent="0.25">
      <c r="A1746" s="5"/>
      <c r="B1746"/>
      <c r="C1746"/>
      <c r="D1746"/>
      <c r="E1746"/>
      <c r="F1746"/>
      <c r="G1746"/>
      <c r="H1746"/>
      <c r="I1746"/>
      <c r="J1746"/>
      <c r="K1746"/>
      <c r="L1746"/>
      <c r="M1746"/>
      <c r="N1746"/>
      <c r="O1746"/>
      <c r="P1746"/>
      <c r="Q1746"/>
      <c r="R1746"/>
      <c r="S1746"/>
      <c r="T1746"/>
      <c r="U1746"/>
      <c r="V1746"/>
    </row>
    <row r="1747" spans="1:22" x14ac:dyDescent="0.25">
      <c r="A1747" s="5"/>
      <c r="B1747"/>
      <c r="C1747"/>
      <c r="D1747"/>
      <c r="E1747"/>
      <c r="F1747"/>
      <c r="G1747"/>
      <c r="H1747"/>
      <c r="I1747"/>
      <c r="J1747"/>
      <c r="K1747"/>
      <c r="L1747"/>
      <c r="M1747"/>
      <c r="N1747"/>
      <c r="O1747"/>
      <c r="P1747"/>
      <c r="Q1747"/>
      <c r="R1747"/>
      <c r="S1747"/>
      <c r="T1747"/>
      <c r="U1747"/>
      <c r="V1747"/>
    </row>
    <row r="1748" spans="1:22" x14ac:dyDescent="0.25">
      <c r="A1748" s="5"/>
      <c r="B1748"/>
      <c r="C1748"/>
      <c r="D1748"/>
      <c r="E1748"/>
      <c r="F1748"/>
      <c r="G1748"/>
      <c r="H1748"/>
      <c r="I1748"/>
      <c r="J1748"/>
      <c r="K1748"/>
      <c r="L1748"/>
      <c r="M1748"/>
      <c r="N1748"/>
      <c r="O1748"/>
      <c r="P1748"/>
      <c r="Q1748"/>
      <c r="R1748"/>
      <c r="S1748"/>
      <c r="T1748"/>
      <c r="U1748"/>
      <c r="V1748"/>
    </row>
    <row r="1749" spans="1:22" x14ac:dyDescent="0.25">
      <c r="A1749" s="5"/>
      <c r="B1749"/>
      <c r="C1749"/>
      <c r="D1749"/>
      <c r="E1749"/>
      <c r="F1749"/>
      <c r="G1749"/>
      <c r="H1749"/>
      <c r="I1749"/>
      <c r="J1749"/>
      <c r="K1749"/>
      <c r="L1749"/>
      <c r="M1749"/>
      <c r="N1749"/>
      <c r="O1749"/>
      <c r="P1749"/>
      <c r="Q1749"/>
      <c r="R1749"/>
      <c r="S1749"/>
      <c r="T1749"/>
      <c r="U1749"/>
      <c r="V1749"/>
    </row>
    <row r="1750" spans="1:22" x14ac:dyDescent="0.25">
      <c r="A1750" s="5"/>
      <c r="B1750"/>
      <c r="C1750"/>
      <c r="D1750"/>
      <c r="E1750"/>
      <c r="F1750"/>
      <c r="G1750"/>
      <c r="H1750"/>
      <c r="I1750"/>
      <c r="J1750"/>
      <c r="K1750"/>
      <c r="L1750"/>
      <c r="M1750"/>
      <c r="N1750"/>
      <c r="O1750"/>
      <c r="P1750"/>
      <c r="Q1750"/>
      <c r="R1750"/>
      <c r="S1750"/>
      <c r="T1750"/>
      <c r="U1750"/>
      <c r="V1750"/>
    </row>
    <row r="1751" spans="1:22" x14ac:dyDescent="0.25">
      <c r="A1751" s="5"/>
      <c r="B1751"/>
      <c r="C1751"/>
      <c r="D1751"/>
      <c r="E1751"/>
      <c r="F1751"/>
      <c r="G1751"/>
      <c r="H1751"/>
      <c r="I1751"/>
      <c r="J1751"/>
      <c r="K1751"/>
      <c r="L1751"/>
      <c r="M1751"/>
      <c r="N1751"/>
      <c r="O1751"/>
      <c r="P1751"/>
      <c r="Q1751"/>
      <c r="R1751"/>
      <c r="S1751"/>
      <c r="T1751"/>
      <c r="U1751"/>
      <c r="V1751"/>
    </row>
    <row r="1752" spans="1:22" x14ac:dyDescent="0.25">
      <c r="A1752" s="5"/>
      <c r="B1752"/>
      <c r="C1752"/>
      <c r="D1752"/>
      <c r="E1752"/>
      <c r="F1752"/>
      <c r="G1752"/>
      <c r="H1752"/>
      <c r="I1752"/>
      <c r="J1752"/>
      <c r="K1752"/>
      <c r="L1752"/>
      <c r="M1752"/>
      <c r="N1752"/>
      <c r="O1752"/>
      <c r="P1752"/>
      <c r="Q1752"/>
      <c r="R1752"/>
      <c r="S1752"/>
      <c r="T1752"/>
      <c r="U1752"/>
      <c r="V1752"/>
    </row>
    <row r="1753" spans="1:22" x14ac:dyDescent="0.25">
      <c r="A1753" s="5"/>
      <c r="B1753"/>
      <c r="C1753"/>
      <c r="D1753"/>
      <c r="E1753"/>
      <c r="F1753"/>
      <c r="G1753"/>
      <c r="H1753"/>
      <c r="I1753"/>
      <c r="J1753"/>
      <c r="K1753"/>
      <c r="L1753"/>
      <c r="M1753"/>
      <c r="N1753"/>
      <c r="O1753"/>
      <c r="P1753"/>
      <c r="Q1753"/>
      <c r="R1753"/>
      <c r="S1753"/>
      <c r="T1753"/>
      <c r="U1753"/>
      <c r="V1753"/>
    </row>
    <row r="1754" spans="1:22" x14ac:dyDescent="0.25">
      <c r="A1754" s="5"/>
      <c r="B1754"/>
      <c r="C1754"/>
      <c r="D1754"/>
      <c r="E1754"/>
      <c r="F1754"/>
      <c r="G1754"/>
      <c r="H1754"/>
      <c r="I1754"/>
      <c r="J1754"/>
      <c r="K1754"/>
      <c r="L1754"/>
      <c r="M1754"/>
      <c r="N1754"/>
      <c r="O1754"/>
      <c r="P1754"/>
      <c r="Q1754"/>
      <c r="R1754"/>
      <c r="S1754"/>
      <c r="T1754"/>
      <c r="U1754"/>
      <c r="V1754"/>
    </row>
    <row r="1755" spans="1:22" x14ac:dyDescent="0.25">
      <c r="A1755" s="5"/>
      <c r="B1755"/>
      <c r="C1755"/>
      <c r="D1755"/>
      <c r="E1755"/>
      <c r="F1755"/>
      <c r="G1755"/>
      <c r="H1755"/>
      <c r="I1755"/>
      <c r="J1755"/>
      <c r="K1755"/>
      <c r="L1755"/>
      <c r="M1755"/>
      <c r="N1755"/>
      <c r="O1755"/>
      <c r="P1755"/>
      <c r="Q1755"/>
      <c r="R1755"/>
      <c r="S1755"/>
      <c r="T1755"/>
      <c r="U1755"/>
      <c r="V1755"/>
    </row>
    <row r="1756" spans="1:22" x14ac:dyDescent="0.25">
      <c r="A1756" s="5"/>
      <c r="B1756"/>
      <c r="C1756"/>
      <c r="D1756"/>
      <c r="E1756"/>
      <c r="F1756"/>
      <c r="G1756"/>
      <c r="H1756"/>
      <c r="I1756"/>
      <c r="J1756"/>
      <c r="K1756"/>
      <c r="L1756"/>
      <c r="M1756"/>
      <c r="N1756"/>
      <c r="O1756"/>
      <c r="P1756"/>
      <c r="Q1756"/>
      <c r="R1756"/>
      <c r="S1756"/>
      <c r="T1756"/>
      <c r="U1756"/>
      <c r="V1756"/>
    </row>
    <row r="1757" spans="1:22" x14ac:dyDescent="0.25">
      <c r="A1757" s="5"/>
      <c r="B1757"/>
      <c r="C1757"/>
      <c r="D1757"/>
      <c r="E1757"/>
      <c r="F1757"/>
      <c r="G1757"/>
      <c r="H1757"/>
      <c r="I1757"/>
      <c r="J1757"/>
      <c r="K1757"/>
      <c r="L1757"/>
      <c r="M1757"/>
      <c r="N1757"/>
      <c r="O1757"/>
      <c r="P1757"/>
      <c r="Q1757"/>
      <c r="R1757"/>
      <c r="S1757"/>
      <c r="T1757"/>
      <c r="U1757"/>
      <c r="V1757"/>
    </row>
    <row r="1758" spans="1:22" x14ac:dyDescent="0.25">
      <c r="A1758" s="5"/>
      <c r="B1758"/>
      <c r="C1758"/>
      <c r="D1758"/>
      <c r="E1758"/>
      <c r="F1758"/>
      <c r="G1758"/>
      <c r="H1758"/>
      <c r="I1758"/>
      <c r="J1758"/>
      <c r="K1758"/>
      <c r="L1758"/>
      <c r="M1758"/>
      <c r="N1758"/>
      <c r="O1758"/>
      <c r="P1758"/>
      <c r="Q1758"/>
      <c r="R1758"/>
      <c r="S1758"/>
      <c r="T1758"/>
      <c r="U1758"/>
      <c r="V1758"/>
    </row>
    <row r="1759" spans="1:22" x14ac:dyDescent="0.25">
      <c r="A1759" s="5"/>
      <c r="B1759"/>
      <c r="C1759"/>
      <c r="D1759"/>
      <c r="E1759"/>
      <c r="F1759"/>
      <c r="G1759"/>
      <c r="H1759"/>
      <c r="I1759"/>
      <c r="J1759"/>
      <c r="K1759"/>
      <c r="L1759"/>
      <c r="M1759"/>
      <c r="N1759"/>
      <c r="O1759"/>
      <c r="P1759"/>
      <c r="Q1759"/>
      <c r="R1759"/>
      <c r="S1759"/>
      <c r="T1759"/>
      <c r="U1759"/>
      <c r="V1759"/>
    </row>
    <row r="1760" spans="1:22" x14ac:dyDescent="0.25">
      <c r="A1760" s="5"/>
      <c r="B1760"/>
      <c r="C1760"/>
      <c r="D1760"/>
      <c r="E1760"/>
      <c r="F1760"/>
      <c r="G1760"/>
      <c r="H1760"/>
      <c r="I1760"/>
      <c r="J1760"/>
      <c r="K1760"/>
      <c r="L1760"/>
      <c r="M1760"/>
      <c r="N1760"/>
      <c r="O1760"/>
      <c r="P1760"/>
      <c r="Q1760"/>
      <c r="R1760"/>
      <c r="S1760"/>
      <c r="T1760"/>
      <c r="U1760"/>
      <c r="V1760"/>
    </row>
    <row r="1761" spans="1:22" x14ac:dyDescent="0.25">
      <c r="A1761" s="5"/>
      <c r="B1761"/>
      <c r="C1761"/>
      <c r="D1761"/>
      <c r="E1761"/>
      <c r="F1761"/>
      <c r="G1761"/>
      <c r="H1761"/>
      <c r="I1761"/>
      <c r="J1761"/>
      <c r="K1761"/>
      <c r="L1761"/>
      <c r="M1761"/>
      <c r="N1761"/>
      <c r="O1761"/>
      <c r="P1761"/>
      <c r="Q1761"/>
      <c r="R1761"/>
      <c r="S1761"/>
      <c r="T1761"/>
      <c r="U1761"/>
      <c r="V1761"/>
    </row>
    <row r="1762" spans="1:22" x14ac:dyDescent="0.25">
      <c r="A1762" s="5"/>
      <c r="B1762"/>
      <c r="C1762"/>
      <c r="D1762"/>
      <c r="E1762"/>
      <c r="F1762"/>
      <c r="G1762"/>
      <c r="H1762"/>
      <c r="I1762"/>
      <c r="J1762"/>
      <c r="K1762"/>
      <c r="L1762"/>
      <c r="M1762"/>
      <c r="N1762"/>
      <c r="O1762"/>
      <c r="P1762"/>
      <c r="Q1762"/>
      <c r="R1762"/>
      <c r="S1762"/>
      <c r="T1762"/>
      <c r="U1762"/>
      <c r="V1762"/>
    </row>
    <row r="1763" spans="1:22" x14ac:dyDescent="0.25">
      <c r="A1763" s="5"/>
      <c r="B1763"/>
      <c r="C1763"/>
      <c r="D1763"/>
      <c r="E1763"/>
      <c r="F1763"/>
      <c r="G1763"/>
      <c r="H1763"/>
      <c r="I1763"/>
      <c r="J1763"/>
      <c r="K1763"/>
      <c r="L1763"/>
      <c r="M1763"/>
      <c r="N1763"/>
      <c r="O1763"/>
      <c r="P1763"/>
      <c r="Q1763"/>
      <c r="R1763"/>
      <c r="S1763"/>
      <c r="T1763"/>
      <c r="U1763"/>
      <c r="V1763"/>
    </row>
    <row r="1764" spans="1:22" x14ac:dyDescent="0.25">
      <c r="A1764" s="5"/>
      <c r="B1764"/>
      <c r="C1764"/>
      <c r="D1764"/>
      <c r="E1764"/>
      <c r="F1764"/>
      <c r="G1764"/>
      <c r="H1764"/>
      <c r="I1764"/>
      <c r="J1764"/>
      <c r="K1764"/>
      <c r="L1764"/>
      <c r="M1764"/>
      <c r="N1764"/>
      <c r="O1764"/>
      <c r="P1764"/>
      <c r="Q1764"/>
      <c r="R1764"/>
      <c r="S1764"/>
      <c r="T1764"/>
      <c r="U1764"/>
      <c r="V1764"/>
    </row>
    <row r="1765" spans="1:22" x14ac:dyDescent="0.25">
      <c r="A1765" s="5"/>
      <c r="B1765"/>
      <c r="C1765"/>
      <c r="D1765"/>
      <c r="E1765"/>
      <c r="F1765"/>
      <c r="G1765"/>
      <c r="H1765"/>
      <c r="I1765"/>
      <c r="J1765"/>
      <c r="K1765"/>
      <c r="L1765"/>
      <c r="M1765"/>
      <c r="N1765"/>
      <c r="O1765"/>
      <c r="P1765"/>
      <c r="Q1765"/>
      <c r="R1765"/>
      <c r="S1765"/>
      <c r="T1765"/>
      <c r="U1765"/>
      <c r="V1765"/>
    </row>
    <row r="1766" spans="1:22" x14ac:dyDescent="0.25">
      <c r="A1766" s="5"/>
      <c r="B1766"/>
      <c r="C1766"/>
      <c r="D1766"/>
      <c r="E1766"/>
      <c r="F1766"/>
      <c r="G1766"/>
      <c r="H1766"/>
      <c r="I1766"/>
      <c r="J1766"/>
      <c r="K1766"/>
      <c r="L1766"/>
      <c r="M1766"/>
      <c r="N1766"/>
      <c r="O1766"/>
      <c r="P1766"/>
      <c r="Q1766"/>
      <c r="R1766"/>
      <c r="S1766"/>
      <c r="T1766"/>
      <c r="U1766"/>
      <c r="V1766"/>
    </row>
    <row r="1767" spans="1:22" x14ac:dyDescent="0.25">
      <c r="A1767" s="5"/>
      <c r="B1767"/>
      <c r="C1767"/>
      <c r="D1767"/>
      <c r="E1767"/>
      <c r="F1767"/>
      <c r="G1767"/>
      <c r="H1767"/>
      <c r="I1767"/>
      <c r="J1767"/>
      <c r="K1767"/>
      <c r="L1767"/>
      <c r="M1767"/>
      <c r="N1767"/>
      <c r="O1767"/>
      <c r="P1767"/>
      <c r="Q1767"/>
      <c r="R1767"/>
      <c r="S1767"/>
      <c r="T1767"/>
      <c r="U1767"/>
      <c r="V1767"/>
    </row>
    <row r="1768" spans="1:22" x14ac:dyDescent="0.25">
      <c r="A1768" s="5"/>
      <c r="B1768"/>
      <c r="C1768"/>
      <c r="D1768"/>
      <c r="E1768"/>
      <c r="F1768"/>
      <c r="G1768"/>
      <c r="H1768"/>
      <c r="I1768"/>
      <c r="J1768"/>
      <c r="K1768"/>
      <c r="L1768"/>
      <c r="M1768"/>
      <c r="N1768"/>
      <c r="O1768"/>
      <c r="P1768"/>
      <c r="Q1768"/>
      <c r="R1768"/>
      <c r="S1768"/>
      <c r="T1768"/>
      <c r="U1768"/>
      <c r="V1768"/>
    </row>
    <row r="1769" spans="1:22" x14ac:dyDescent="0.25">
      <c r="A1769" s="5"/>
      <c r="B1769"/>
      <c r="C1769"/>
      <c r="D1769"/>
      <c r="E1769"/>
      <c r="F1769"/>
      <c r="G1769"/>
      <c r="H1769"/>
      <c r="I1769"/>
      <c r="J1769"/>
      <c r="K1769"/>
      <c r="L1769"/>
      <c r="M1769"/>
      <c r="N1769"/>
      <c r="O1769"/>
      <c r="P1769"/>
      <c r="Q1769"/>
      <c r="R1769"/>
      <c r="S1769"/>
      <c r="T1769"/>
      <c r="U1769"/>
      <c r="V1769"/>
    </row>
    <row r="1770" spans="1:22" x14ac:dyDescent="0.25">
      <c r="A1770" s="5"/>
      <c r="B1770"/>
      <c r="C1770"/>
      <c r="D1770"/>
      <c r="E1770"/>
      <c r="F1770"/>
      <c r="G1770"/>
      <c r="H1770"/>
      <c r="I1770"/>
      <c r="J1770"/>
      <c r="K1770"/>
      <c r="L1770"/>
      <c r="M1770"/>
      <c r="N1770"/>
      <c r="O1770"/>
      <c r="P1770"/>
      <c r="Q1770"/>
      <c r="R1770"/>
      <c r="S1770"/>
      <c r="T1770"/>
      <c r="U1770"/>
      <c r="V1770"/>
    </row>
    <row r="1771" spans="1:22" x14ac:dyDescent="0.25">
      <c r="A1771" s="5"/>
      <c r="B1771"/>
      <c r="C1771"/>
      <c r="D1771"/>
      <c r="E1771"/>
      <c r="F1771"/>
      <c r="G1771"/>
      <c r="H1771"/>
      <c r="I1771"/>
      <c r="J1771"/>
      <c r="K1771"/>
      <c r="L1771"/>
      <c r="M1771"/>
      <c r="N1771"/>
      <c r="O1771"/>
      <c r="P1771"/>
      <c r="Q1771"/>
      <c r="R1771"/>
      <c r="S1771"/>
      <c r="T1771"/>
      <c r="U1771"/>
      <c r="V1771"/>
    </row>
    <row r="1772" spans="1:22" x14ac:dyDescent="0.25">
      <c r="A1772" s="5"/>
      <c r="B1772"/>
      <c r="C1772"/>
      <c r="D1772"/>
      <c r="E1772"/>
      <c r="F1772"/>
      <c r="G1772"/>
      <c r="H1772"/>
      <c r="I1772"/>
      <c r="J1772"/>
      <c r="K1772"/>
      <c r="L1772"/>
      <c r="M1772"/>
      <c r="N1772"/>
      <c r="O1772"/>
      <c r="P1772"/>
      <c r="Q1772"/>
      <c r="R1772"/>
      <c r="S1772"/>
      <c r="T1772"/>
      <c r="U1772"/>
      <c r="V1772"/>
    </row>
    <row r="1773" spans="1:22" x14ac:dyDescent="0.25">
      <c r="A1773" s="5"/>
      <c r="B1773"/>
      <c r="C1773"/>
      <c r="D1773"/>
      <c r="E1773"/>
      <c r="F1773"/>
      <c r="G1773"/>
      <c r="H1773"/>
      <c r="I1773"/>
      <c r="J1773"/>
      <c r="K1773"/>
      <c r="L1773"/>
      <c r="M1773"/>
      <c r="N1773"/>
      <c r="O1773"/>
      <c r="P1773"/>
      <c r="Q1773"/>
      <c r="R1773"/>
      <c r="S1773"/>
      <c r="T1773"/>
      <c r="U1773"/>
      <c r="V1773"/>
    </row>
    <row r="1774" spans="1:22" x14ac:dyDescent="0.25">
      <c r="A1774" s="5"/>
      <c r="B1774"/>
      <c r="C1774"/>
      <c r="D1774"/>
      <c r="E1774"/>
      <c r="F1774"/>
      <c r="G1774"/>
      <c r="H1774"/>
      <c r="I1774"/>
      <c r="J1774"/>
      <c r="K1774"/>
      <c r="L1774"/>
      <c r="M1774"/>
      <c r="N1774"/>
      <c r="O1774"/>
      <c r="P1774"/>
      <c r="Q1774"/>
      <c r="R1774"/>
      <c r="S1774"/>
      <c r="T1774"/>
      <c r="U1774"/>
      <c r="V1774"/>
    </row>
    <row r="1775" spans="1:22" x14ac:dyDescent="0.25">
      <c r="A1775" s="5"/>
      <c r="B1775"/>
      <c r="C1775"/>
      <c r="D1775"/>
      <c r="E1775"/>
      <c r="F1775"/>
      <c r="G1775"/>
      <c r="H1775"/>
      <c r="I1775"/>
      <c r="J1775"/>
      <c r="K1775"/>
      <c r="L1775"/>
      <c r="M1775"/>
      <c r="N1775"/>
      <c r="O1775"/>
      <c r="P1775"/>
      <c r="Q1775"/>
      <c r="R1775"/>
      <c r="S1775"/>
      <c r="T1775"/>
      <c r="U1775"/>
      <c r="V1775"/>
    </row>
    <row r="1776" spans="1:22" x14ac:dyDescent="0.25">
      <c r="A1776" s="5"/>
      <c r="B1776"/>
      <c r="C1776"/>
      <c r="D1776"/>
      <c r="E1776"/>
      <c r="F1776"/>
      <c r="G1776"/>
      <c r="H1776"/>
      <c r="I1776"/>
      <c r="J1776"/>
      <c r="K1776"/>
      <c r="L1776"/>
      <c r="M1776"/>
      <c r="N1776"/>
      <c r="O1776"/>
      <c r="P1776"/>
      <c r="Q1776"/>
      <c r="R1776"/>
      <c r="S1776"/>
      <c r="T1776"/>
      <c r="U1776"/>
      <c r="V1776"/>
    </row>
    <row r="1777" spans="1:22" x14ac:dyDescent="0.25">
      <c r="A1777" s="5"/>
      <c r="B1777"/>
      <c r="C1777"/>
      <c r="D1777"/>
      <c r="E1777"/>
      <c r="F1777"/>
      <c r="G1777"/>
      <c r="H1777"/>
      <c r="I1777"/>
      <c r="J1777"/>
      <c r="K1777"/>
      <c r="L1777"/>
      <c r="M1777"/>
      <c r="N1777"/>
      <c r="O1777"/>
      <c r="P1777"/>
      <c r="Q1777"/>
      <c r="R1777"/>
      <c r="S1777"/>
      <c r="T1777"/>
      <c r="U1777"/>
      <c r="V1777"/>
    </row>
    <row r="1778" spans="1:22" x14ac:dyDescent="0.25">
      <c r="A1778" s="5"/>
      <c r="B1778"/>
      <c r="C1778"/>
      <c r="D1778"/>
      <c r="E1778"/>
      <c r="F1778"/>
      <c r="G1778"/>
      <c r="H1778"/>
      <c r="I1778"/>
      <c r="J1778"/>
      <c r="K1778"/>
      <c r="L1778"/>
      <c r="M1778"/>
      <c r="N1778"/>
      <c r="O1778"/>
      <c r="P1778"/>
      <c r="Q1778"/>
      <c r="R1778"/>
      <c r="S1778"/>
      <c r="T1778"/>
      <c r="U1778"/>
      <c r="V1778"/>
    </row>
    <row r="1779" spans="1:22" x14ac:dyDescent="0.25">
      <c r="A1779" s="5"/>
      <c r="B1779"/>
      <c r="C1779"/>
      <c r="D1779"/>
      <c r="E1779"/>
      <c r="F1779"/>
      <c r="G1779"/>
      <c r="H1779"/>
      <c r="I1779"/>
      <c r="J1779"/>
      <c r="K1779"/>
      <c r="L1779"/>
      <c r="M1779"/>
      <c r="N1779"/>
      <c r="O1779"/>
      <c r="P1779"/>
      <c r="Q1779"/>
      <c r="R1779"/>
      <c r="S1779"/>
      <c r="T1779"/>
      <c r="U1779"/>
      <c r="V1779"/>
    </row>
    <row r="1780" spans="1:22" x14ac:dyDescent="0.25">
      <c r="A1780" s="5"/>
      <c r="B1780"/>
      <c r="C1780"/>
      <c r="D1780"/>
      <c r="E1780"/>
      <c r="F1780"/>
      <c r="G1780"/>
      <c r="H1780"/>
      <c r="I1780"/>
      <c r="J1780"/>
      <c r="K1780"/>
      <c r="L1780"/>
      <c r="M1780"/>
      <c r="N1780"/>
      <c r="O1780"/>
      <c r="P1780"/>
      <c r="Q1780"/>
      <c r="R1780"/>
      <c r="S1780"/>
      <c r="T1780"/>
      <c r="U1780"/>
      <c r="V1780"/>
    </row>
    <row r="1781" spans="1:22" x14ac:dyDescent="0.25">
      <c r="A1781" s="5"/>
      <c r="B1781"/>
      <c r="C1781"/>
      <c r="D1781"/>
      <c r="E1781"/>
      <c r="F1781"/>
      <c r="G1781"/>
      <c r="H1781"/>
      <c r="I1781"/>
      <c r="J1781"/>
      <c r="K1781"/>
      <c r="L1781"/>
      <c r="M1781"/>
      <c r="N1781"/>
      <c r="O1781"/>
      <c r="P1781"/>
      <c r="Q1781"/>
      <c r="R1781"/>
      <c r="S1781"/>
      <c r="T1781"/>
      <c r="U1781"/>
      <c r="V1781"/>
    </row>
    <row r="1782" spans="1:22" x14ac:dyDescent="0.25">
      <c r="A1782" s="5"/>
      <c r="B1782"/>
      <c r="C1782"/>
      <c r="D1782"/>
      <c r="E1782"/>
      <c r="F1782"/>
      <c r="G1782"/>
      <c r="H1782"/>
      <c r="I1782"/>
      <c r="J1782"/>
      <c r="K1782"/>
      <c r="L1782"/>
      <c r="M1782"/>
      <c r="N1782"/>
      <c r="O1782"/>
      <c r="P1782"/>
      <c r="Q1782"/>
      <c r="R1782"/>
      <c r="S1782"/>
      <c r="T1782"/>
      <c r="U1782"/>
      <c r="V1782"/>
    </row>
    <row r="1783" spans="1:22" x14ac:dyDescent="0.25">
      <c r="A1783" s="5"/>
      <c r="B1783"/>
      <c r="C1783"/>
      <c r="D1783"/>
      <c r="E1783"/>
      <c r="F1783"/>
      <c r="G1783"/>
      <c r="H1783"/>
      <c r="I1783"/>
      <c r="J1783"/>
      <c r="K1783"/>
      <c r="L1783"/>
      <c r="M1783"/>
      <c r="N1783"/>
      <c r="O1783"/>
      <c r="P1783"/>
      <c r="Q1783"/>
      <c r="R1783"/>
      <c r="S1783"/>
      <c r="T1783"/>
      <c r="U1783"/>
      <c r="V1783"/>
    </row>
    <row r="1784" spans="1:22" x14ac:dyDescent="0.25">
      <c r="A1784" s="5"/>
      <c r="B1784"/>
      <c r="C1784"/>
      <c r="D1784"/>
      <c r="E1784"/>
      <c r="F1784"/>
      <c r="G1784"/>
      <c r="H1784"/>
      <c r="I1784"/>
      <c r="J1784"/>
      <c r="K1784"/>
      <c r="L1784"/>
      <c r="M1784"/>
      <c r="N1784"/>
      <c r="O1784"/>
      <c r="P1784"/>
      <c r="Q1784"/>
      <c r="R1784"/>
      <c r="S1784"/>
      <c r="T1784"/>
      <c r="U1784"/>
      <c r="V1784"/>
    </row>
    <row r="1785" spans="1:22" x14ac:dyDescent="0.25">
      <c r="A1785" s="5"/>
      <c r="B1785"/>
      <c r="C1785"/>
      <c r="D1785"/>
      <c r="E1785"/>
      <c r="F1785"/>
      <c r="G1785"/>
      <c r="H1785"/>
      <c r="I1785"/>
      <c r="J1785"/>
      <c r="K1785"/>
      <c r="L1785"/>
      <c r="M1785"/>
      <c r="N1785"/>
      <c r="O1785"/>
      <c r="P1785"/>
      <c r="Q1785"/>
      <c r="R1785"/>
      <c r="S1785"/>
      <c r="T1785"/>
      <c r="U1785"/>
      <c r="V1785"/>
    </row>
    <row r="1786" spans="1:22" x14ac:dyDescent="0.25">
      <c r="A1786" s="5"/>
      <c r="B1786"/>
      <c r="C1786"/>
      <c r="D1786"/>
      <c r="E1786"/>
      <c r="F1786"/>
      <c r="G1786"/>
      <c r="H1786"/>
      <c r="I1786"/>
      <c r="J1786"/>
      <c r="K1786"/>
      <c r="L1786"/>
      <c r="M1786"/>
      <c r="N1786"/>
      <c r="O1786"/>
      <c r="P1786"/>
      <c r="Q1786"/>
      <c r="R1786"/>
      <c r="S1786"/>
      <c r="T1786"/>
      <c r="U1786"/>
      <c r="V1786"/>
    </row>
    <row r="1787" spans="1:22" x14ac:dyDescent="0.25">
      <c r="A1787" s="5"/>
      <c r="B1787"/>
      <c r="C1787"/>
      <c r="D1787"/>
      <c r="E1787"/>
      <c r="F1787"/>
      <c r="G1787"/>
      <c r="H1787"/>
      <c r="I1787"/>
      <c r="J1787"/>
      <c r="K1787"/>
      <c r="L1787"/>
      <c r="M1787"/>
      <c r="N1787"/>
      <c r="O1787"/>
      <c r="P1787"/>
      <c r="Q1787"/>
      <c r="R1787"/>
      <c r="S1787"/>
      <c r="T1787"/>
      <c r="U1787"/>
      <c r="V1787"/>
    </row>
    <row r="1788" spans="1:22" x14ac:dyDescent="0.25">
      <c r="A1788" s="5"/>
      <c r="B1788"/>
      <c r="C1788"/>
      <c r="D1788"/>
      <c r="E1788"/>
      <c r="F1788"/>
      <c r="G1788"/>
      <c r="H1788"/>
      <c r="I1788"/>
      <c r="J1788"/>
      <c r="K1788"/>
      <c r="L1788"/>
      <c r="M1788"/>
      <c r="N1788"/>
      <c r="O1788"/>
      <c r="P1788"/>
      <c r="Q1788"/>
      <c r="R1788"/>
      <c r="S1788"/>
      <c r="T1788"/>
      <c r="U1788"/>
      <c r="V1788"/>
    </row>
    <row r="1789" spans="1:22" x14ac:dyDescent="0.25">
      <c r="A1789" s="5"/>
      <c r="B1789"/>
      <c r="C1789"/>
      <c r="D1789"/>
      <c r="E1789"/>
      <c r="F1789"/>
      <c r="G1789"/>
      <c r="H1789"/>
      <c r="I1789"/>
      <c r="J1789"/>
      <c r="K1789"/>
      <c r="L1789"/>
      <c r="M1789"/>
      <c r="N1789"/>
      <c r="O1789"/>
      <c r="P1789"/>
      <c r="Q1789"/>
      <c r="R1789"/>
      <c r="S1789"/>
      <c r="T1789"/>
      <c r="U1789"/>
      <c r="V1789"/>
    </row>
    <row r="1790" spans="1:22" x14ac:dyDescent="0.25">
      <c r="A1790" s="5"/>
      <c r="B1790"/>
      <c r="C1790"/>
      <c r="D1790"/>
      <c r="E1790"/>
      <c r="F1790"/>
      <c r="G1790"/>
      <c r="H1790"/>
      <c r="I1790"/>
      <c r="J1790"/>
      <c r="K1790"/>
      <c r="L1790"/>
      <c r="M1790"/>
      <c r="N1790"/>
      <c r="O1790"/>
      <c r="P1790"/>
      <c r="Q1790"/>
      <c r="R1790"/>
      <c r="S1790"/>
      <c r="T1790"/>
      <c r="U1790"/>
      <c r="V1790"/>
    </row>
    <row r="1791" spans="1:22" x14ac:dyDescent="0.25">
      <c r="A1791" s="5"/>
      <c r="B1791"/>
      <c r="C1791"/>
      <c r="D1791"/>
      <c r="E1791"/>
      <c r="F1791"/>
      <c r="G1791"/>
      <c r="H1791"/>
      <c r="I1791"/>
      <c r="J1791"/>
      <c r="K1791"/>
      <c r="L1791"/>
      <c r="M1791"/>
      <c r="N1791"/>
      <c r="O1791"/>
      <c r="P1791"/>
      <c r="Q1791"/>
      <c r="R1791"/>
      <c r="S1791"/>
      <c r="T1791"/>
      <c r="U1791"/>
      <c r="V1791"/>
    </row>
    <row r="1792" spans="1:22" x14ac:dyDescent="0.25">
      <c r="A1792" s="5"/>
      <c r="B1792"/>
      <c r="C1792"/>
      <c r="D1792"/>
      <c r="E1792"/>
      <c r="F1792"/>
      <c r="G1792"/>
      <c r="H1792"/>
      <c r="I1792"/>
      <c r="J1792"/>
      <c r="K1792"/>
      <c r="L1792"/>
      <c r="M1792"/>
      <c r="N1792"/>
      <c r="O1792"/>
      <c r="P1792"/>
      <c r="Q1792"/>
      <c r="R1792"/>
      <c r="S1792"/>
      <c r="T1792"/>
      <c r="U1792"/>
      <c r="V1792"/>
    </row>
    <row r="1793" spans="1:22" x14ac:dyDescent="0.25">
      <c r="A1793" s="5"/>
      <c r="B1793"/>
      <c r="C1793"/>
      <c r="D1793"/>
      <c r="E1793"/>
      <c r="F1793"/>
      <c r="G1793"/>
      <c r="H1793"/>
      <c r="I1793"/>
      <c r="J1793"/>
      <c r="K1793"/>
      <c r="L1793"/>
      <c r="M1793"/>
      <c r="N1793"/>
      <c r="O1793"/>
      <c r="P1793"/>
      <c r="Q1793"/>
      <c r="R1793"/>
      <c r="S1793"/>
      <c r="T1793"/>
      <c r="U1793"/>
      <c r="V1793"/>
    </row>
    <row r="1794" spans="1:22" x14ac:dyDescent="0.25">
      <c r="A1794" s="5"/>
      <c r="B1794"/>
      <c r="C1794"/>
      <c r="D1794"/>
      <c r="E1794"/>
      <c r="F1794"/>
      <c r="G1794"/>
      <c r="H1794"/>
      <c r="I1794"/>
      <c r="J1794"/>
      <c r="K1794"/>
      <c r="L1794"/>
      <c r="M1794"/>
      <c r="N1794"/>
      <c r="O1794"/>
      <c r="P1794"/>
      <c r="Q1794"/>
      <c r="R1794"/>
      <c r="S1794"/>
      <c r="T1794"/>
      <c r="U1794"/>
      <c r="V1794"/>
    </row>
    <row r="1795" spans="1:22" x14ac:dyDescent="0.25">
      <c r="A1795" s="5"/>
      <c r="B1795"/>
      <c r="C1795"/>
      <c r="D1795"/>
      <c r="E1795"/>
      <c r="F1795"/>
      <c r="G1795"/>
      <c r="H1795"/>
      <c r="I1795"/>
      <c r="J1795"/>
      <c r="K1795"/>
      <c r="L1795"/>
      <c r="M1795"/>
      <c r="N1795"/>
      <c r="O1795"/>
      <c r="P1795"/>
      <c r="Q1795"/>
      <c r="R1795"/>
      <c r="S1795"/>
      <c r="T1795"/>
      <c r="U1795"/>
      <c r="V1795"/>
    </row>
    <row r="1796" spans="1:22" x14ac:dyDescent="0.25">
      <c r="A1796" s="5"/>
      <c r="B1796"/>
      <c r="C1796"/>
      <c r="D1796"/>
      <c r="E1796"/>
      <c r="F1796"/>
      <c r="G1796"/>
      <c r="H1796"/>
      <c r="I1796"/>
      <c r="J1796"/>
      <c r="K1796"/>
      <c r="L1796"/>
      <c r="M1796"/>
      <c r="N1796"/>
      <c r="O1796"/>
      <c r="P1796"/>
      <c r="Q1796"/>
      <c r="R1796"/>
      <c r="S1796"/>
      <c r="T1796"/>
      <c r="U1796"/>
      <c r="V1796"/>
    </row>
    <row r="1797" spans="1:22" x14ac:dyDescent="0.25">
      <c r="A1797" s="5"/>
      <c r="B1797"/>
      <c r="C1797"/>
      <c r="D1797"/>
      <c r="E1797"/>
      <c r="F1797"/>
      <c r="G1797"/>
      <c r="H1797"/>
      <c r="I1797"/>
      <c r="J1797"/>
      <c r="K1797"/>
      <c r="L1797"/>
      <c r="M1797"/>
      <c r="N1797"/>
      <c r="O1797"/>
      <c r="P1797"/>
      <c r="Q1797"/>
      <c r="R1797"/>
      <c r="S1797"/>
      <c r="T1797"/>
      <c r="U1797"/>
      <c r="V1797"/>
    </row>
    <row r="1798" spans="1:22" x14ac:dyDescent="0.25">
      <c r="A1798" s="5"/>
      <c r="B1798"/>
      <c r="C1798"/>
      <c r="D1798"/>
      <c r="E1798"/>
      <c r="F1798"/>
      <c r="G1798"/>
      <c r="H1798"/>
      <c r="I1798"/>
      <c r="J1798"/>
      <c r="K1798"/>
      <c r="L1798"/>
      <c r="M1798"/>
      <c r="N1798"/>
      <c r="O1798"/>
      <c r="P1798"/>
      <c r="Q1798"/>
      <c r="R1798"/>
      <c r="S1798"/>
      <c r="T1798"/>
      <c r="U1798"/>
      <c r="V1798"/>
    </row>
    <row r="1799" spans="1:22" x14ac:dyDescent="0.25">
      <c r="A1799" s="5"/>
      <c r="B1799"/>
      <c r="C1799"/>
      <c r="D1799"/>
      <c r="E1799"/>
      <c r="F1799"/>
      <c r="G1799"/>
      <c r="H1799"/>
      <c r="I1799"/>
      <c r="J1799"/>
      <c r="K1799"/>
      <c r="L1799"/>
      <c r="M1799"/>
      <c r="N1799"/>
      <c r="O1799"/>
      <c r="P1799"/>
      <c r="Q1799"/>
      <c r="R1799"/>
      <c r="S1799"/>
      <c r="T1799"/>
      <c r="U1799"/>
      <c r="V1799"/>
    </row>
    <row r="1800" spans="1:22" x14ac:dyDescent="0.25">
      <c r="A1800" s="5"/>
      <c r="B1800"/>
      <c r="C1800"/>
      <c r="D1800"/>
      <c r="E1800"/>
      <c r="F1800"/>
      <c r="G1800"/>
      <c r="H1800"/>
      <c r="I1800"/>
      <c r="J1800"/>
      <c r="K1800"/>
      <c r="L1800"/>
      <c r="M1800"/>
      <c r="N1800"/>
      <c r="O1800"/>
      <c r="P1800"/>
      <c r="Q1800"/>
      <c r="R1800"/>
      <c r="S1800"/>
      <c r="T1800"/>
      <c r="U1800"/>
      <c r="V1800"/>
    </row>
    <row r="1801" spans="1:22" x14ac:dyDescent="0.25">
      <c r="A1801" s="5"/>
      <c r="B1801"/>
      <c r="C1801"/>
      <c r="D1801"/>
      <c r="E1801"/>
      <c r="F1801"/>
      <c r="G1801"/>
      <c r="H1801"/>
      <c r="I1801"/>
      <c r="J1801"/>
      <c r="K1801"/>
      <c r="L1801"/>
      <c r="M1801"/>
      <c r="N1801"/>
      <c r="O1801"/>
      <c r="P1801"/>
      <c r="Q1801"/>
      <c r="R1801"/>
      <c r="S1801"/>
      <c r="T1801"/>
      <c r="U1801"/>
      <c r="V1801"/>
    </row>
    <row r="1802" spans="1:22" x14ac:dyDescent="0.25">
      <c r="A1802" s="5"/>
      <c r="B1802"/>
      <c r="C1802"/>
      <c r="D1802"/>
      <c r="E1802"/>
      <c r="F1802"/>
      <c r="G1802"/>
      <c r="H1802"/>
      <c r="I1802"/>
      <c r="J1802"/>
      <c r="K1802"/>
      <c r="L1802"/>
      <c r="M1802"/>
      <c r="N1802"/>
      <c r="O1802"/>
      <c r="P1802"/>
      <c r="Q1802"/>
      <c r="R1802"/>
      <c r="S1802"/>
      <c r="T1802"/>
      <c r="U1802"/>
      <c r="V1802"/>
    </row>
    <row r="1803" spans="1:22" x14ac:dyDescent="0.25">
      <c r="A1803" s="5"/>
      <c r="B1803"/>
      <c r="C1803"/>
      <c r="D1803"/>
      <c r="E1803"/>
      <c r="F1803"/>
      <c r="G1803"/>
      <c r="H1803"/>
      <c r="I1803"/>
      <c r="J1803"/>
      <c r="K1803"/>
      <c r="L1803"/>
      <c r="M1803"/>
      <c r="N1803"/>
      <c r="O1803"/>
      <c r="P1803"/>
      <c r="Q1803"/>
      <c r="R1803"/>
      <c r="S1803"/>
      <c r="T1803"/>
      <c r="U1803"/>
      <c r="V1803"/>
    </row>
    <row r="1804" spans="1:22" x14ac:dyDescent="0.25">
      <c r="A1804" s="5"/>
      <c r="B1804"/>
      <c r="C1804"/>
      <c r="D1804"/>
      <c r="E1804"/>
      <c r="F1804"/>
      <c r="G1804"/>
      <c r="H1804"/>
      <c r="I1804"/>
      <c r="J1804"/>
      <c r="K1804"/>
      <c r="L1804"/>
      <c r="M1804"/>
      <c r="N1804"/>
      <c r="O1804"/>
      <c r="P1804"/>
      <c r="Q1804"/>
      <c r="R1804"/>
      <c r="S1804"/>
      <c r="T1804"/>
      <c r="U1804"/>
      <c r="V1804"/>
    </row>
    <row r="1805" spans="1:22" x14ac:dyDescent="0.25">
      <c r="A1805" s="5"/>
      <c r="B1805"/>
      <c r="C1805"/>
      <c r="D1805"/>
      <c r="E1805"/>
      <c r="F1805"/>
      <c r="G1805"/>
      <c r="H1805"/>
      <c r="I1805"/>
      <c r="J1805"/>
      <c r="K1805"/>
      <c r="L1805"/>
      <c r="M1805"/>
      <c r="N1805"/>
      <c r="O1805"/>
      <c r="P1805"/>
      <c r="Q1805"/>
      <c r="R1805"/>
      <c r="S1805"/>
      <c r="T1805"/>
      <c r="U1805"/>
      <c r="V1805"/>
    </row>
    <row r="1806" spans="1:22" x14ac:dyDescent="0.25">
      <c r="A1806" s="5"/>
      <c r="B1806"/>
      <c r="C1806"/>
      <c r="D1806"/>
      <c r="E1806"/>
      <c r="F1806"/>
      <c r="G1806"/>
      <c r="H1806"/>
      <c r="I1806"/>
      <c r="J1806"/>
      <c r="K1806"/>
      <c r="L1806"/>
      <c r="M1806"/>
      <c r="N1806"/>
      <c r="O1806"/>
      <c r="P1806"/>
      <c r="Q1806"/>
      <c r="R1806"/>
      <c r="S1806"/>
      <c r="T1806"/>
      <c r="U1806"/>
      <c r="V1806"/>
    </row>
    <row r="1807" spans="1:22" x14ac:dyDescent="0.25">
      <c r="A1807" s="5"/>
      <c r="B1807"/>
      <c r="C1807"/>
      <c r="D1807"/>
      <c r="E1807"/>
      <c r="F1807"/>
      <c r="G1807"/>
      <c r="H1807"/>
      <c r="I1807"/>
      <c r="J1807"/>
      <c r="K1807"/>
      <c r="L1807"/>
      <c r="M1807"/>
      <c r="N1807"/>
      <c r="O1807"/>
      <c r="P1807"/>
      <c r="Q1807"/>
      <c r="R1807"/>
      <c r="S1807"/>
      <c r="T1807"/>
      <c r="U1807"/>
      <c r="V1807"/>
    </row>
    <row r="1808" spans="1:22" x14ac:dyDescent="0.25">
      <c r="A1808" s="5"/>
      <c r="B1808"/>
      <c r="C1808"/>
      <c r="D1808"/>
      <c r="E1808"/>
      <c r="F1808"/>
      <c r="G1808"/>
      <c r="H1808"/>
      <c r="I1808"/>
      <c r="J1808"/>
      <c r="K1808"/>
      <c r="L1808"/>
      <c r="M1808"/>
      <c r="N1808"/>
      <c r="O1808"/>
      <c r="P1808"/>
      <c r="Q1808"/>
      <c r="R1808"/>
      <c r="S1808"/>
      <c r="T1808"/>
      <c r="U1808"/>
      <c r="V1808"/>
    </row>
    <row r="1809" spans="1:22" x14ac:dyDescent="0.25">
      <c r="A1809" s="5"/>
      <c r="B1809"/>
      <c r="C1809"/>
      <c r="D1809"/>
      <c r="E1809"/>
      <c r="F1809"/>
      <c r="G1809"/>
      <c r="H1809"/>
      <c r="I1809"/>
      <c r="J1809"/>
      <c r="K1809"/>
      <c r="L1809"/>
      <c r="M1809"/>
      <c r="N1809"/>
      <c r="O1809"/>
      <c r="P1809"/>
      <c r="Q1809"/>
      <c r="R1809"/>
      <c r="S1809"/>
      <c r="T1809"/>
      <c r="U1809"/>
      <c r="V1809"/>
    </row>
    <row r="1810" spans="1:22" x14ac:dyDescent="0.25">
      <c r="A1810" s="5"/>
      <c r="B1810"/>
      <c r="C1810"/>
      <c r="D1810"/>
      <c r="E1810"/>
      <c r="F1810"/>
      <c r="G1810"/>
      <c r="H1810"/>
      <c r="I1810"/>
      <c r="J1810"/>
      <c r="K1810"/>
      <c r="L1810"/>
      <c r="M1810"/>
      <c r="N1810"/>
      <c r="O1810"/>
      <c r="P1810"/>
      <c r="Q1810"/>
      <c r="R1810"/>
      <c r="S1810"/>
      <c r="T1810"/>
      <c r="U1810"/>
      <c r="V1810"/>
    </row>
    <row r="1811" spans="1:22" x14ac:dyDescent="0.25">
      <c r="A1811" s="5"/>
      <c r="B1811"/>
      <c r="C1811"/>
      <c r="D1811"/>
      <c r="E1811"/>
      <c r="F1811"/>
      <c r="G1811"/>
      <c r="H1811"/>
      <c r="I1811"/>
      <c r="J1811"/>
      <c r="K1811"/>
      <c r="L1811"/>
      <c r="M1811"/>
      <c r="N1811"/>
      <c r="O1811"/>
      <c r="P1811"/>
      <c r="Q1811"/>
      <c r="R1811"/>
      <c r="S1811"/>
      <c r="T1811"/>
      <c r="U1811"/>
      <c r="V1811"/>
    </row>
    <row r="1812" spans="1:22" x14ac:dyDescent="0.25">
      <c r="A1812" s="5"/>
      <c r="B1812"/>
      <c r="C1812"/>
      <c r="D1812"/>
      <c r="E1812"/>
      <c r="F1812"/>
      <c r="G1812"/>
      <c r="H1812"/>
      <c r="I1812"/>
      <c r="J1812"/>
      <c r="K1812"/>
      <c r="L1812"/>
      <c r="M1812"/>
      <c r="N1812"/>
      <c r="O1812"/>
      <c r="P1812"/>
      <c r="Q1812"/>
      <c r="R1812"/>
      <c r="S1812"/>
      <c r="T1812"/>
      <c r="U1812"/>
      <c r="V1812"/>
    </row>
    <row r="1813" spans="1:22" x14ac:dyDescent="0.25">
      <c r="A1813" s="5"/>
      <c r="B1813"/>
      <c r="C1813"/>
      <c r="D1813"/>
      <c r="E1813"/>
      <c r="F1813"/>
      <c r="G1813"/>
      <c r="H1813"/>
      <c r="I1813"/>
      <c r="J1813"/>
      <c r="K1813"/>
      <c r="L1813"/>
      <c r="M1813"/>
      <c r="N1813"/>
      <c r="O1813"/>
      <c r="P1813"/>
      <c r="Q1813"/>
      <c r="R1813"/>
      <c r="S1813"/>
      <c r="T1813"/>
      <c r="U1813"/>
      <c r="V1813"/>
    </row>
    <row r="1814" spans="1:22" x14ac:dyDescent="0.25">
      <c r="A1814" s="5"/>
      <c r="B1814"/>
      <c r="C1814"/>
      <c r="D1814"/>
      <c r="E1814"/>
      <c r="F1814"/>
      <c r="G1814"/>
      <c r="H1814"/>
      <c r="I1814"/>
      <c r="J1814"/>
      <c r="K1814"/>
      <c r="L1814"/>
      <c r="M1814"/>
      <c r="N1814"/>
      <c r="O1814"/>
      <c r="P1814"/>
      <c r="Q1814"/>
      <c r="R1814"/>
      <c r="S1814"/>
      <c r="T1814"/>
      <c r="U1814"/>
      <c r="V1814"/>
    </row>
    <row r="1815" spans="1:22" x14ac:dyDescent="0.25">
      <c r="A1815" s="5"/>
      <c r="B1815"/>
      <c r="C1815"/>
      <c r="D1815"/>
      <c r="E1815"/>
      <c r="F1815"/>
      <c r="G1815"/>
      <c r="H1815"/>
      <c r="I1815"/>
      <c r="J1815"/>
      <c r="K1815"/>
      <c r="L1815"/>
      <c r="M1815"/>
      <c r="N1815"/>
      <c r="O1815"/>
      <c r="P1815"/>
      <c r="Q1815"/>
      <c r="R1815"/>
      <c r="S1815"/>
      <c r="T1815"/>
      <c r="U1815"/>
      <c r="V1815"/>
    </row>
    <row r="1816" spans="1:22" x14ac:dyDescent="0.25">
      <c r="A1816" s="5"/>
      <c r="B1816"/>
      <c r="C1816"/>
      <c r="D1816"/>
      <c r="E1816"/>
      <c r="F1816"/>
      <c r="G1816"/>
      <c r="H1816"/>
      <c r="I1816"/>
      <c r="J1816"/>
      <c r="K1816"/>
      <c r="L1816"/>
      <c r="M1816"/>
      <c r="N1816"/>
      <c r="O1816"/>
      <c r="P1816"/>
      <c r="Q1816"/>
      <c r="R1816"/>
      <c r="S1816"/>
      <c r="T1816"/>
      <c r="U1816"/>
      <c r="V1816"/>
    </row>
    <row r="1817" spans="1:22" x14ac:dyDescent="0.25">
      <c r="A1817" s="5"/>
      <c r="B1817"/>
      <c r="C1817"/>
      <c r="D1817"/>
      <c r="E1817"/>
      <c r="F1817"/>
      <c r="G1817"/>
      <c r="H1817"/>
      <c r="I1817"/>
      <c r="J1817"/>
      <c r="K1817"/>
      <c r="L1817"/>
      <c r="M1817"/>
      <c r="N1817"/>
      <c r="O1817"/>
      <c r="P1817"/>
      <c r="Q1817"/>
      <c r="R1817"/>
      <c r="S1817"/>
      <c r="T1817"/>
      <c r="U1817"/>
      <c r="V1817"/>
    </row>
    <row r="1818" spans="1:22" x14ac:dyDescent="0.25">
      <c r="A1818" s="5"/>
      <c r="B1818"/>
      <c r="C1818"/>
      <c r="D1818"/>
      <c r="E1818"/>
      <c r="F1818"/>
      <c r="G1818"/>
      <c r="H1818"/>
      <c r="I1818"/>
      <c r="J1818"/>
      <c r="K1818"/>
      <c r="L1818"/>
      <c r="M1818"/>
      <c r="N1818"/>
      <c r="O1818"/>
      <c r="P1818"/>
      <c r="Q1818"/>
      <c r="R1818"/>
      <c r="S1818"/>
      <c r="T1818"/>
      <c r="U1818"/>
      <c r="V1818"/>
    </row>
    <row r="1819" spans="1:22" x14ac:dyDescent="0.25">
      <c r="A1819" s="5"/>
      <c r="B1819"/>
      <c r="C1819"/>
      <c r="D1819"/>
      <c r="E1819"/>
      <c r="F1819"/>
      <c r="G1819"/>
      <c r="H1819"/>
      <c r="I1819"/>
      <c r="J1819"/>
      <c r="K1819"/>
      <c r="L1819"/>
      <c r="M1819"/>
      <c r="N1819"/>
      <c r="O1819"/>
      <c r="P1819"/>
      <c r="Q1819"/>
      <c r="R1819"/>
      <c r="S1819"/>
      <c r="T1819"/>
      <c r="U1819"/>
      <c r="V1819"/>
    </row>
    <row r="1820" spans="1:22" x14ac:dyDescent="0.25">
      <c r="A1820" s="5"/>
      <c r="B1820"/>
      <c r="C1820"/>
      <c r="D1820"/>
      <c r="E1820"/>
      <c r="F1820"/>
      <c r="G1820"/>
      <c r="H1820"/>
      <c r="I1820"/>
      <c r="J1820"/>
      <c r="K1820"/>
      <c r="L1820"/>
      <c r="M1820"/>
      <c r="N1820"/>
      <c r="O1820"/>
      <c r="P1820"/>
      <c r="Q1820"/>
      <c r="R1820"/>
      <c r="S1820"/>
      <c r="T1820"/>
      <c r="U1820"/>
      <c r="V1820"/>
    </row>
    <row r="1821" spans="1:22" x14ac:dyDescent="0.25">
      <c r="A1821" s="5"/>
      <c r="B1821"/>
      <c r="C1821"/>
      <c r="D1821"/>
      <c r="E1821"/>
      <c r="F1821"/>
      <c r="G1821"/>
      <c r="H1821"/>
      <c r="I1821"/>
      <c r="J1821"/>
      <c r="K1821"/>
      <c r="L1821"/>
      <c r="M1821"/>
      <c r="N1821"/>
      <c r="O1821"/>
      <c r="P1821"/>
      <c r="Q1821"/>
      <c r="R1821"/>
      <c r="S1821"/>
      <c r="T1821"/>
      <c r="U1821"/>
      <c r="V1821"/>
    </row>
    <row r="1822" spans="1:22" x14ac:dyDescent="0.25">
      <c r="A1822" s="5"/>
      <c r="B1822"/>
      <c r="C1822"/>
      <c r="D1822"/>
      <c r="E1822"/>
      <c r="F1822"/>
      <c r="G1822"/>
      <c r="H1822"/>
      <c r="I1822"/>
      <c r="J1822"/>
      <c r="K1822"/>
      <c r="L1822"/>
      <c r="M1822"/>
      <c r="N1822"/>
      <c r="O1822"/>
      <c r="P1822"/>
      <c r="Q1822"/>
      <c r="R1822"/>
      <c r="S1822"/>
      <c r="T1822"/>
      <c r="U1822"/>
      <c r="V1822"/>
    </row>
    <row r="1823" spans="1:22" x14ac:dyDescent="0.25">
      <c r="A1823" s="5"/>
      <c r="B1823"/>
      <c r="C1823"/>
      <c r="D1823"/>
      <c r="E1823"/>
      <c r="F1823"/>
      <c r="G1823"/>
      <c r="H1823"/>
      <c r="I1823"/>
      <c r="J1823"/>
      <c r="K1823"/>
      <c r="L1823"/>
      <c r="M1823"/>
      <c r="N1823"/>
      <c r="O1823"/>
      <c r="P1823"/>
      <c r="Q1823"/>
      <c r="R1823"/>
      <c r="S1823"/>
      <c r="T1823"/>
      <c r="U1823"/>
      <c r="V1823"/>
    </row>
    <row r="1824" spans="1:22" x14ac:dyDescent="0.25">
      <c r="A1824" s="5"/>
      <c r="B1824"/>
      <c r="C1824"/>
      <c r="D1824"/>
      <c r="E1824"/>
      <c r="F1824"/>
      <c r="G1824"/>
      <c r="H1824"/>
      <c r="I1824"/>
      <c r="J1824"/>
      <c r="K1824"/>
      <c r="L1824"/>
      <c r="M1824"/>
      <c r="N1824"/>
      <c r="O1824"/>
      <c r="P1824"/>
      <c r="Q1824"/>
      <c r="R1824"/>
      <c r="S1824"/>
      <c r="T1824"/>
      <c r="U1824"/>
      <c r="V1824"/>
    </row>
    <row r="1825" spans="1:22" x14ac:dyDescent="0.25">
      <c r="A1825" s="5"/>
      <c r="B1825"/>
      <c r="C1825"/>
      <c r="D1825"/>
      <c r="E1825"/>
      <c r="F1825"/>
      <c r="G1825"/>
      <c r="H1825"/>
      <c r="I1825"/>
      <c r="J1825"/>
      <c r="K1825"/>
      <c r="L1825"/>
      <c r="M1825"/>
      <c r="N1825"/>
      <c r="O1825"/>
      <c r="P1825"/>
      <c r="Q1825"/>
      <c r="R1825"/>
      <c r="S1825"/>
      <c r="T1825"/>
      <c r="U1825"/>
      <c r="V1825"/>
    </row>
    <row r="1826" spans="1:22" x14ac:dyDescent="0.25">
      <c r="A1826" s="5"/>
      <c r="B1826"/>
      <c r="C1826"/>
      <c r="D1826"/>
      <c r="E1826"/>
      <c r="F1826"/>
      <c r="G1826"/>
      <c r="H1826"/>
      <c r="I1826"/>
      <c r="J1826"/>
      <c r="K1826"/>
      <c r="L1826"/>
      <c r="M1826"/>
      <c r="N1826"/>
      <c r="O1826"/>
      <c r="P1826"/>
      <c r="Q1826"/>
      <c r="R1826"/>
      <c r="S1826"/>
      <c r="T1826"/>
      <c r="U1826"/>
      <c r="V1826"/>
    </row>
    <row r="1827" spans="1:22" x14ac:dyDescent="0.25">
      <c r="A1827" s="5"/>
      <c r="B1827"/>
      <c r="C1827"/>
      <c r="D1827"/>
      <c r="E1827"/>
      <c r="F1827"/>
      <c r="G1827"/>
      <c r="H1827"/>
      <c r="I1827"/>
      <c r="J1827"/>
      <c r="K1827"/>
      <c r="L1827"/>
      <c r="M1827"/>
      <c r="N1827"/>
      <c r="O1827"/>
      <c r="P1827"/>
      <c r="Q1827"/>
      <c r="R1827"/>
      <c r="S1827"/>
      <c r="T1827"/>
      <c r="U1827"/>
      <c r="V1827"/>
    </row>
    <row r="1828" spans="1:22" x14ac:dyDescent="0.25">
      <c r="A1828" s="5"/>
      <c r="B1828"/>
      <c r="C1828"/>
      <c r="D1828"/>
      <c r="E1828"/>
      <c r="F1828"/>
      <c r="G1828"/>
      <c r="H1828"/>
      <c r="I1828"/>
      <c r="J1828"/>
      <c r="K1828"/>
      <c r="L1828"/>
      <c r="M1828"/>
      <c r="N1828"/>
      <c r="O1828"/>
      <c r="P1828"/>
      <c r="Q1828"/>
      <c r="R1828"/>
      <c r="S1828"/>
      <c r="T1828"/>
      <c r="U1828"/>
      <c r="V1828"/>
    </row>
    <row r="1829" spans="1:22" x14ac:dyDescent="0.25">
      <c r="A1829" s="5"/>
      <c r="B1829"/>
      <c r="C1829"/>
      <c r="D1829"/>
      <c r="E1829"/>
      <c r="F1829"/>
      <c r="G1829"/>
      <c r="H1829"/>
      <c r="I1829"/>
      <c r="J1829"/>
      <c r="K1829"/>
      <c r="L1829"/>
      <c r="M1829"/>
      <c r="N1829"/>
      <c r="O1829"/>
      <c r="P1829"/>
      <c r="Q1829"/>
      <c r="R1829"/>
      <c r="S1829"/>
      <c r="T1829"/>
      <c r="U1829"/>
      <c r="V1829"/>
    </row>
    <row r="1830" spans="1:22" x14ac:dyDescent="0.25">
      <c r="A1830" s="5"/>
      <c r="B1830"/>
      <c r="C1830"/>
      <c r="D1830"/>
      <c r="E1830"/>
      <c r="F1830"/>
      <c r="G1830"/>
      <c r="H1830"/>
      <c r="I1830"/>
      <c r="J1830"/>
      <c r="K1830"/>
      <c r="L1830"/>
      <c r="M1830"/>
      <c r="N1830"/>
      <c r="O1830"/>
      <c r="P1830"/>
      <c r="Q1830"/>
      <c r="R1830"/>
      <c r="S1830"/>
      <c r="T1830"/>
      <c r="U1830"/>
      <c r="V1830"/>
    </row>
    <row r="1831" spans="1:22" x14ac:dyDescent="0.25">
      <c r="A1831" s="5"/>
      <c r="B1831"/>
      <c r="C1831"/>
      <c r="D1831"/>
      <c r="E1831"/>
      <c r="F1831"/>
      <c r="G1831"/>
      <c r="H1831"/>
      <c r="I1831"/>
      <c r="J1831"/>
      <c r="K1831"/>
      <c r="L1831"/>
      <c r="M1831"/>
      <c r="N1831"/>
      <c r="O1831"/>
      <c r="P1831"/>
      <c r="Q1831"/>
      <c r="R1831"/>
      <c r="S1831"/>
      <c r="T1831"/>
      <c r="U1831"/>
      <c r="V1831"/>
    </row>
    <row r="1832" spans="1:22" x14ac:dyDescent="0.25">
      <c r="A1832" s="5"/>
      <c r="B1832"/>
      <c r="C1832"/>
      <c r="D1832"/>
      <c r="E1832"/>
      <c r="F1832"/>
      <c r="G1832"/>
      <c r="H1832"/>
      <c r="I1832"/>
      <c r="J1832"/>
      <c r="K1832"/>
      <c r="L1832"/>
      <c r="M1832"/>
      <c r="N1832"/>
      <c r="O1832"/>
      <c r="P1832"/>
      <c r="Q1832"/>
      <c r="R1832"/>
      <c r="S1832"/>
      <c r="T1832"/>
      <c r="U1832"/>
      <c r="V1832"/>
    </row>
    <row r="1833" spans="1:22" x14ac:dyDescent="0.25">
      <c r="A1833" s="5"/>
      <c r="B1833"/>
      <c r="C1833"/>
      <c r="D1833"/>
      <c r="E1833"/>
      <c r="F1833"/>
      <c r="G1833"/>
      <c r="H1833"/>
      <c r="I1833"/>
      <c r="J1833"/>
      <c r="K1833"/>
      <c r="L1833"/>
      <c r="M1833"/>
      <c r="N1833"/>
      <c r="O1833"/>
      <c r="P1833"/>
      <c r="Q1833"/>
      <c r="R1833"/>
      <c r="S1833"/>
      <c r="T1833"/>
      <c r="U1833"/>
      <c r="V1833"/>
    </row>
    <row r="1834" spans="1:22" x14ac:dyDescent="0.25">
      <c r="A1834" s="5"/>
      <c r="B1834"/>
      <c r="C1834"/>
      <c r="D1834"/>
      <c r="E1834"/>
      <c r="F1834"/>
      <c r="G1834"/>
      <c r="H1834"/>
      <c r="I1834"/>
      <c r="J1834"/>
      <c r="K1834"/>
      <c r="L1834"/>
      <c r="M1834"/>
      <c r="N1834"/>
      <c r="O1834"/>
      <c r="P1834"/>
      <c r="Q1834"/>
      <c r="R1834"/>
      <c r="S1834"/>
      <c r="T1834"/>
      <c r="U1834"/>
      <c r="V1834"/>
    </row>
    <row r="1835" spans="1:22" x14ac:dyDescent="0.25">
      <c r="A1835" s="5"/>
      <c r="B1835"/>
      <c r="C1835"/>
      <c r="D1835"/>
      <c r="E1835"/>
      <c r="F1835"/>
      <c r="G1835"/>
      <c r="H1835"/>
      <c r="I1835"/>
      <c r="J1835"/>
      <c r="K1835"/>
      <c r="L1835"/>
      <c r="M1835"/>
      <c r="N1835"/>
      <c r="O1835"/>
      <c r="P1835"/>
      <c r="Q1835"/>
      <c r="R1835"/>
      <c r="S1835"/>
      <c r="T1835"/>
      <c r="U1835"/>
      <c r="V1835"/>
    </row>
    <row r="1836" spans="1:22" x14ac:dyDescent="0.25">
      <c r="A1836" s="5"/>
      <c r="B1836"/>
      <c r="C1836"/>
      <c r="D1836"/>
      <c r="E1836"/>
      <c r="F1836"/>
      <c r="G1836"/>
      <c r="H1836"/>
      <c r="I1836"/>
      <c r="J1836"/>
      <c r="K1836"/>
      <c r="L1836"/>
      <c r="M1836"/>
      <c r="N1836"/>
      <c r="O1836"/>
      <c r="P1836"/>
      <c r="Q1836"/>
      <c r="R1836"/>
      <c r="S1836"/>
      <c r="T1836"/>
      <c r="U1836"/>
      <c r="V1836"/>
    </row>
    <row r="1837" spans="1:22" x14ac:dyDescent="0.25">
      <c r="A1837" s="5"/>
      <c r="B1837"/>
      <c r="C1837"/>
      <c r="D1837"/>
      <c r="E1837"/>
      <c r="F1837"/>
      <c r="G1837"/>
      <c r="H1837"/>
      <c r="I1837"/>
      <c r="J1837"/>
      <c r="K1837"/>
      <c r="L1837"/>
      <c r="M1837"/>
      <c r="N1837"/>
      <c r="O1837"/>
      <c r="P1837"/>
      <c r="Q1837"/>
      <c r="R1837"/>
      <c r="S1837"/>
      <c r="T1837"/>
      <c r="U1837"/>
      <c r="V1837"/>
    </row>
    <row r="1838" spans="1:22" x14ac:dyDescent="0.25">
      <c r="A1838" s="5"/>
      <c r="B1838"/>
      <c r="C1838"/>
      <c r="D1838"/>
      <c r="E1838"/>
      <c r="F1838"/>
      <c r="G1838"/>
      <c r="H1838"/>
      <c r="I1838"/>
      <c r="J1838"/>
      <c r="K1838"/>
      <c r="L1838"/>
      <c r="M1838"/>
      <c r="N1838"/>
      <c r="O1838"/>
      <c r="P1838"/>
      <c r="Q1838"/>
      <c r="R1838"/>
      <c r="S1838"/>
      <c r="T1838"/>
      <c r="U1838"/>
      <c r="V1838"/>
    </row>
    <row r="1839" spans="1:22" x14ac:dyDescent="0.25">
      <c r="A1839" s="5"/>
      <c r="B1839"/>
      <c r="C1839"/>
      <c r="D1839"/>
      <c r="E1839"/>
      <c r="F1839"/>
      <c r="G1839"/>
      <c r="H1839"/>
      <c r="I1839"/>
      <c r="J1839"/>
      <c r="K1839"/>
      <c r="L1839"/>
      <c r="M1839"/>
      <c r="N1839"/>
      <c r="O1839"/>
      <c r="P1839"/>
      <c r="Q1839"/>
      <c r="R1839"/>
      <c r="S1839"/>
      <c r="T1839"/>
      <c r="U1839"/>
      <c r="V1839"/>
    </row>
    <row r="1840" spans="1:22" x14ac:dyDescent="0.25">
      <c r="A1840" s="5"/>
      <c r="B1840"/>
      <c r="C1840"/>
      <c r="D1840"/>
      <c r="E1840"/>
      <c r="F1840"/>
      <c r="G1840"/>
      <c r="H1840"/>
      <c r="I1840"/>
      <c r="J1840"/>
      <c r="K1840"/>
      <c r="L1840"/>
      <c r="M1840"/>
      <c r="N1840"/>
      <c r="O1840"/>
      <c r="P1840"/>
      <c r="Q1840"/>
      <c r="R1840"/>
      <c r="S1840"/>
      <c r="T1840"/>
      <c r="U1840"/>
      <c r="V1840"/>
    </row>
    <row r="1841" spans="1:22" x14ac:dyDescent="0.25">
      <c r="A1841" s="5"/>
      <c r="B1841"/>
      <c r="C1841"/>
      <c r="D1841"/>
      <c r="E1841"/>
      <c r="F1841"/>
      <c r="G1841"/>
      <c r="H1841"/>
      <c r="I1841"/>
      <c r="J1841"/>
      <c r="K1841"/>
      <c r="L1841"/>
      <c r="M1841"/>
      <c r="N1841"/>
      <c r="O1841"/>
      <c r="P1841"/>
      <c r="Q1841"/>
      <c r="R1841"/>
      <c r="S1841"/>
      <c r="T1841"/>
      <c r="U1841"/>
      <c r="V1841"/>
    </row>
    <row r="1842" spans="1:22" x14ac:dyDescent="0.25">
      <c r="A1842" s="5"/>
      <c r="B1842"/>
      <c r="C1842"/>
      <c r="D1842"/>
      <c r="E1842"/>
      <c r="F1842"/>
      <c r="G1842"/>
      <c r="H1842"/>
      <c r="I1842"/>
      <c r="J1842"/>
      <c r="K1842"/>
      <c r="L1842"/>
      <c r="M1842"/>
      <c r="N1842"/>
      <c r="O1842"/>
      <c r="P1842"/>
      <c r="Q1842"/>
      <c r="R1842"/>
      <c r="S1842"/>
      <c r="T1842"/>
      <c r="U1842"/>
      <c r="V1842"/>
    </row>
    <row r="1843" spans="1:22" x14ac:dyDescent="0.25">
      <c r="A1843" s="5"/>
      <c r="B1843"/>
      <c r="C1843"/>
      <c r="D1843"/>
      <c r="E1843"/>
      <c r="F1843"/>
      <c r="G1843"/>
      <c r="H1843"/>
      <c r="I1843"/>
      <c r="J1843"/>
      <c r="K1843"/>
      <c r="L1843"/>
      <c r="M1843"/>
      <c r="N1843"/>
      <c r="O1843"/>
      <c r="P1843"/>
      <c r="Q1843"/>
      <c r="R1843"/>
      <c r="S1843"/>
      <c r="T1843"/>
      <c r="U1843"/>
      <c r="V1843"/>
    </row>
    <row r="1844" spans="1:22" x14ac:dyDescent="0.25">
      <c r="A1844" s="5"/>
      <c r="B1844"/>
      <c r="C1844"/>
      <c r="D1844"/>
      <c r="E1844"/>
      <c r="F1844"/>
      <c r="G1844"/>
      <c r="H1844"/>
      <c r="I1844"/>
      <c r="J1844"/>
      <c r="K1844"/>
      <c r="L1844"/>
      <c r="M1844"/>
      <c r="N1844"/>
      <c r="O1844"/>
      <c r="P1844"/>
      <c r="Q1844"/>
      <c r="R1844"/>
      <c r="S1844"/>
      <c r="T1844"/>
      <c r="U1844"/>
      <c r="V1844"/>
    </row>
    <row r="1845" spans="1:22" x14ac:dyDescent="0.25">
      <c r="A1845" s="5"/>
      <c r="B1845"/>
      <c r="C1845"/>
      <c r="D1845"/>
      <c r="E1845"/>
      <c r="F1845"/>
      <c r="G1845"/>
      <c r="H1845"/>
      <c r="I1845"/>
      <c r="J1845"/>
      <c r="K1845"/>
      <c r="L1845"/>
      <c r="M1845"/>
      <c r="N1845"/>
      <c r="O1845"/>
      <c r="P1845"/>
      <c r="Q1845"/>
      <c r="R1845"/>
      <c r="S1845"/>
      <c r="T1845"/>
      <c r="U1845"/>
      <c r="V1845"/>
    </row>
    <row r="1846" spans="1:22" x14ac:dyDescent="0.25">
      <c r="A1846" s="5"/>
      <c r="B1846"/>
      <c r="C1846"/>
      <c r="D1846"/>
      <c r="E1846"/>
      <c r="F1846"/>
      <c r="G1846"/>
      <c r="H1846"/>
      <c r="I1846"/>
      <c r="J1846"/>
      <c r="K1846"/>
      <c r="L1846"/>
      <c r="M1846"/>
      <c r="N1846"/>
      <c r="O1846"/>
      <c r="P1846"/>
      <c r="Q1846"/>
      <c r="R1846"/>
      <c r="S1846"/>
      <c r="T1846"/>
      <c r="U1846"/>
      <c r="V1846"/>
    </row>
    <row r="1847" spans="1:22" x14ac:dyDescent="0.25">
      <c r="A1847" s="5"/>
      <c r="B1847"/>
      <c r="C1847"/>
      <c r="D1847"/>
      <c r="E1847"/>
      <c r="F1847"/>
      <c r="G1847"/>
      <c r="H1847"/>
      <c r="I1847"/>
      <c r="J1847"/>
      <c r="K1847"/>
      <c r="L1847"/>
      <c r="M1847"/>
      <c r="N1847"/>
      <c r="O1847"/>
      <c r="P1847"/>
      <c r="Q1847"/>
      <c r="R1847"/>
      <c r="S1847"/>
      <c r="T1847"/>
      <c r="U1847"/>
      <c r="V1847"/>
    </row>
    <row r="1848" spans="1:22" x14ac:dyDescent="0.25">
      <c r="A1848" s="5"/>
      <c r="B1848"/>
      <c r="C1848"/>
      <c r="D1848"/>
      <c r="E1848"/>
      <c r="F1848"/>
      <c r="G1848"/>
      <c r="H1848"/>
      <c r="I1848"/>
      <c r="J1848"/>
      <c r="K1848"/>
      <c r="L1848"/>
      <c r="M1848"/>
      <c r="N1848"/>
      <c r="O1848"/>
      <c r="P1848"/>
      <c r="Q1848"/>
      <c r="R1848"/>
      <c r="S1848"/>
      <c r="T1848"/>
      <c r="U1848"/>
      <c r="V1848"/>
    </row>
    <row r="1849" spans="1:22" x14ac:dyDescent="0.25">
      <c r="A1849" s="5"/>
      <c r="B1849"/>
      <c r="C1849"/>
      <c r="D1849"/>
      <c r="E1849"/>
      <c r="F1849"/>
      <c r="G1849"/>
      <c r="H1849"/>
      <c r="I1849"/>
      <c r="J1849"/>
      <c r="K1849"/>
      <c r="L1849"/>
      <c r="M1849"/>
      <c r="N1849"/>
      <c r="O1849"/>
      <c r="P1849"/>
      <c r="Q1849"/>
      <c r="R1849"/>
      <c r="S1849"/>
      <c r="T1849"/>
      <c r="U1849"/>
      <c r="V1849"/>
    </row>
    <row r="1850" spans="1:22" x14ac:dyDescent="0.25">
      <c r="A1850" s="5"/>
      <c r="B1850"/>
      <c r="C1850"/>
      <c r="D1850"/>
      <c r="E1850"/>
      <c r="F1850"/>
      <c r="G1850"/>
      <c r="H1850"/>
      <c r="I1850"/>
      <c r="J1850"/>
      <c r="K1850"/>
      <c r="L1850"/>
      <c r="M1850"/>
      <c r="N1850"/>
      <c r="O1850"/>
      <c r="P1850"/>
      <c r="Q1850"/>
      <c r="R1850"/>
      <c r="S1850"/>
      <c r="T1850"/>
      <c r="U1850"/>
      <c r="V1850"/>
    </row>
    <row r="1851" spans="1:22" x14ac:dyDescent="0.25">
      <c r="A1851" s="5"/>
      <c r="B1851"/>
      <c r="C1851"/>
      <c r="D1851"/>
      <c r="E1851"/>
      <c r="F1851"/>
      <c r="G1851"/>
      <c r="H1851"/>
      <c r="I1851"/>
      <c r="J1851"/>
      <c r="K1851"/>
      <c r="L1851"/>
      <c r="M1851"/>
      <c r="N1851"/>
      <c r="O1851"/>
      <c r="P1851"/>
      <c r="Q1851"/>
      <c r="R1851"/>
      <c r="S1851"/>
      <c r="T1851"/>
      <c r="U1851"/>
      <c r="V1851"/>
    </row>
    <row r="1852" spans="1:22" x14ac:dyDescent="0.25">
      <c r="A1852" s="5"/>
      <c r="B1852"/>
      <c r="C1852"/>
      <c r="D1852"/>
      <c r="E1852"/>
      <c r="F1852"/>
      <c r="G1852"/>
      <c r="H1852"/>
      <c r="I1852"/>
      <c r="J1852"/>
      <c r="K1852"/>
      <c r="L1852"/>
      <c r="M1852"/>
      <c r="N1852"/>
      <c r="O1852"/>
      <c r="P1852"/>
      <c r="Q1852"/>
      <c r="R1852"/>
      <c r="S1852"/>
      <c r="T1852"/>
      <c r="U1852"/>
      <c r="V1852"/>
    </row>
    <row r="1853" spans="1:22" x14ac:dyDescent="0.25">
      <c r="A1853" s="5"/>
      <c r="B1853"/>
      <c r="C1853"/>
      <c r="D1853"/>
      <c r="E1853"/>
      <c r="F1853"/>
      <c r="G1853"/>
      <c r="H1853"/>
      <c r="I1853"/>
      <c r="J1853"/>
      <c r="K1853"/>
      <c r="L1853"/>
      <c r="M1853"/>
      <c r="N1853"/>
      <c r="O1853"/>
      <c r="P1853"/>
      <c r="Q1853"/>
      <c r="R1853"/>
      <c r="S1853"/>
      <c r="T1853"/>
      <c r="U1853"/>
      <c r="V1853"/>
    </row>
    <row r="1854" spans="1:22" x14ac:dyDescent="0.25">
      <c r="A1854" s="5"/>
      <c r="B1854"/>
      <c r="C1854"/>
      <c r="D1854"/>
      <c r="E1854"/>
      <c r="F1854"/>
      <c r="G1854"/>
      <c r="H1854"/>
      <c r="I1854"/>
      <c r="J1854"/>
      <c r="K1854"/>
      <c r="L1854"/>
      <c r="M1854"/>
      <c r="N1854"/>
      <c r="O1854"/>
      <c r="P1854"/>
      <c r="Q1854"/>
      <c r="R1854"/>
      <c r="S1854"/>
      <c r="T1854"/>
      <c r="U1854"/>
      <c r="V1854"/>
    </row>
    <row r="1855" spans="1:22" x14ac:dyDescent="0.25">
      <c r="A1855" s="5"/>
      <c r="B1855"/>
      <c r="C1855"/>
      <c r="D1855"/>
      <c r="E1855"/>
      <c r="F1855"/>
      <c r="G1855"/>
      <c r="H1855"/>
      <c r="I1855"/>
      <c r="J1855"/>
      <c r="K1855"/>
      <c r="L1855"/>
      <c r="M1855"/>
      <c r="N1855"/>
      <c r="O1855"/>
      <c r="P1855"/>
      <c r="Q1855"/>
      <c r="R1855"/>
      <c r="S1855"/>
      <c r="T1855"/>
      <c r="U1855"/>
      <c r="V1855"/>
    </row>
    <row r="1856" spans="1:22" x14ac:dyDescent="0.25">
      <c r="A1856" s="5"/>
      <c r="B1856"/>
      <c r="C1856"/>
      <c r="D1856"/>
      <c r="E1856"/>
      <c r="F1856"/>
      <c r="G1856"/>
      <c r="H1856"/>
      <c r="I1856"/>
      <c r="J1856"/>
      <c r="K1856"/>
      <c r="L1856"/>
      <c r="M1856"/>
      <c r="N1856"/>
      <c r="O1856"/>
      <c r="P1856"/>
      <c r="Q1856"/>
      <c r="R1856"/>
      <c r="S1856"/>
      <c r="T1856"/>
      <c r="U1856"/>
      <c r="V1856"/>
    </row>
    <row r="1857" spans="1:22" x14ac:dyDescent="0.25">
      <c r="A1857" s="5"/>
      <c r="B1857"/>
      <c r="C1857"/>
      <c r="D1857"/>
      <c r="E1857"/>
      <c r="F1857"/>
      <c r="G1857"/>
      <c r="H1857"/>
      <c r="I1857"/>
      <c r="J1857"/>
      <c r="K1857"/>
      <c r="L1857"/>
      <c r="M1857"/>
      <c r="N1857"/>
      <c r="O1857"/>
      <c r="P1857"/>
      <c r="Q1857"/>
      <c r="R1857"/>
      <c r="S1857"/>
      <c r="T1857"/>
      <c r="U1857"/>
      <c r="V1857"/>
    </row>
    <row r="1858" spans="1:22" x14ac:dyDescent="0.25">
      <c r="A1858" s="5"/>
      <c r="B1858"/>
      <c r="C1858"/>
      <c r="D1858"/>
      <c r="E1858"/>
      <c r="F1858"/>
      <c r="G1858"/>
      <c r="H1858"/>
      <c r="I1858"/>
      <c r="J1858"/>
      <c r="K1858"/>
      <c r="L1858"/>
      <c r="M1858"/>
      <c r="N1858"/>
      <c r="O1858"/>
      <c r="P1858"/>
      <c r="Q1858"/>
      <c r="R1858"/>
      <c r="S1858"/>
      <c r="T1858"/>
      <c r="U1858"/>
      <c r="V1858"/>
    </row>
    <row r="1859" spans="1:22" x14ac:dyDescent="0.25">
      <c r="A1859" s="5"/>
      <c r="B1859"/>
      <c r="C1859"/>
      <c r="D1859"/>
      <c r="E1859"/>
      <c r="F1859"/>
      <c r="G1859"/>
      <c r="H1859"/>
      <c r="I1859"/>
      <c r="J1859"/>
      <c r="K1859"/>
      <c r="L1859"/>
      <c r="M1859"/>
      <c r="N1859"/>
      <c r="O1859"/>
      <c r="P1859"/>
      <c r="Q1859"/>
      <c r="R1859"/>
      <c r="S1859"/>
      <c r="T1859"/>
      <c r="U1859"/>
      <c r="V1859"/>
    </row>
    <row r="1860" spans="1:22" x14ac:dyDescent="0.25">
      <c r="A1860" s="5"/>
      <c r="B1860"/>
      <c r="C1860"/>
      <c r="D1860"/>
      <c r="E1860"/>
      <c r="F1860"/>
      <c r="G1860"/>
      <c r="H1860"/>
      <c r="I1860"/>
      <c r="J1860"/>
      <c r="K1860"/>
      <c r="L1860"/>
      <c r="M1860"/>
      <c r="N1860"/>
      <c r="O1860"/>
      <c r="P1860"/>
      <c r="Q1860"/>
      <c r="R1860"/>
      <c r="S1860"/>
      <c r="T1860"/>
      <c r="U1860"/>
      <c r="V1860"/>
    </row>
    <row r="1861" spans="1:22" x14ac:dyDescent="0.25">
      <c r="A1861" s="5"/>
      <c r="B1861"/>
      <c r="C1861"/>
      <c r="D1861"/>
      <c r="E1861"/>
      <c r="F1861"/>
      <c r="G1861"/>
      <c r="H1861"/>
      <c r="I1861"/>
      <c r="J1861"/>
      <c r="K1861"/>
      <c r="L1861"/>
      <c r="M1861"/>
      <c r="N1861"/>
      <c r="O1861"/>
      <c r="P1861"/>
      <c r="Q1861"/>
      <c r="R1861"/>
      <c r="S1861"/>
      <c r="T1861"/>
      <c r="U1861"/>
      <c r="V1861"/>
    </row>
    <row r="1862" spans="1:22" x14ac:dyDescent="0.25">
      <c r="A1862" s="5"/>
      <c r="B1862"/>
      <c r="C1862"/>
      <c r="D1862"/>
      <c r="E1862"/>
      <c r="F1862"/>
      <c r="G1862"/>
      <c r="H1862"/>
      <c r="I1862"/>
      <c r="J1862"/>
      <c r="K1862"/>
      <c r="L1862"/>
      <c r="M1862"/>
      <c r="N1862"/>
      <c r="O1862"/>
      <c r="P1862"/>
      <c r="Q1862"/>
      <c r="R1862"/>
      <c r="S1862"/>
      <c r="T1862"/>
      <c r="U1862"/>
      <c r="V1862"/>
    </row>
    <row r="1863" spans="1:22" x14ac:dyDescent="0.25">
      <c r="A1863" s="5"/>
      <c r="B1863"/>
      <c r="C1863"/>
      <c r="D1863"/>
      <c r="E1863"/>
      <c r="F1863"/>
      <c r="G1863"/>
      <c r="H1863"/>
      <c r="I1863"/>
      <c r="J1863"/>
      <c r="K1863"/>
      <c r="L1863"/>
      <c r="M1863"/>
      <c r="N1863"/>
      <c r="O1863"/>
      <c r="P1863"/>
      <c r="Q1863"/>
      <c r="R1863"/>
      <c r="S1863"/>
      <c r="T1863"/>
      <c r="U1863"/>
      <c r="V1863"/>
    </row>
    <row r="1864" spans="1:22" x14ac:dyDescent="0.25">
      <c r="A1864" s="5"/>
      <c r="B1864"/>
      <c r="C1864"/>
      <c r="D1864"/>
      <c r="E1864"/>
      <c r="F1864"/>
      <c r="G1864"/>
      <c r="H1864"/>
      <c r="I1864"/>
      <c r="J1864"/>
      <c r="K1864"/>
      <c r="L1864"/>
      <c r="M1864"/>
      <c r="N1864"/>
      <c r="O1864"/>
      <c r="P1864"/>
      <c r="Q1864"/>
      <c r="R1864"/>
      <c r="S1864"/>
      <c r="T1864"/>
      <c r="U1864"/>
      <c r="V1864"/>
    </row>
    <row r="1865" spans="1:22" x14ac:dyDescent="0.25">
      <c r="A1865" s="5"/>
      <c r="B1865"/>
      <c r="C1865"/>
      <c r="D1865"/>
      <c r="E1865"/>
      <c r="F1865"/>
      <c r="G1865"/>
      <c r="H1865"/>
      <c r="I1865"/>
      <c r="J1865"/>
      <c r="K1865"/>
      <c r="L1865"/>
      <c r="M1865"/>
      <c r="N1865"/>
      <c r="O1865"/>
      <c r="P1865"/>
      <c r="Q1865"/>
      <c r="R1865"/>
      <c r="S1865"/>
      <c r="T1865"/>
      <c r="U1865"/>
      <c r="V1865"/>
    </row>
    <row r="1866" spans="1:22" x14ac:dyDescent="0.25">
      <c r="A1866" s="5"/>
      <c r="B1866"/>
      <c r="C1866"/>
      <c r="D1866"/>
      <c r="E1866"/>
      <c r="F1866"/>
      <c r="G1866"/>
      <c r="H1866"/>
      <c r="I1866"/>
      <c r="J1866"/>
      <c r="K1866"/>
      <c r="L1866"/>
      <c r="M1866"/>
      <c r="N1866"/>
      <c r="O1866"/>
      <c r="P1866"/>
      <c r="Q1866"/>
      <c r="R1866"/>
      <c r="S1866"/>
      <c r="T1866"/>
      <c r="U1866"/>
      <c r="V1866"/>
    </row>
    <row r="1867" spans="1:22" x14ac:dyDescent="0.25">
      <c r="A1867" s="5"/>
      <c r="B1867"/>
      <c r="C1867"/>
      <c r="D1867"/>
      <c r="E1867"/>
      <c r="F1867"/>
      <c r="G1867"/>
      <c r="H1867"/>
      <c r="I1867"/>
      <c r="J1867"/>
      <c r="K1867"/>
      <c r="L1867"/>
      <c r="M1867"/>
      <c r="N1867"/>
      <c r="O1867"/>
      <c r="P1867"/>
      <c r="Q1867"/>
      <c r="R1867"/>
      <c r="S1867"/>
      <c r="T1867"/>
      <c r="U1867"/>
      <c r="V1867"/>
    </row>
    <row r="1868" spans="1:22" x14ac:dyDescent="0.25">
      <c r="A1868" s="5"/>
      <c r="B1868"/>
      <c r="C1868"/>
      <c r="D1868"/>
      <c r="E1868"/>
      <c r="F1868"/>
      <c r="G1868"/>
      <c r="H1868"/>
      <c r="I1868"/>
      <c r="J1868"/>
      <c r="K1868"/>
      <c r="L1868"/>
      <c r="M1868"/>
      <c r="N1868"/>
      <c r="O1868"/>
      <c r="P1868"/>
      <c r="Q1868"/>
      <c r="R1868"/>
      <c r="S1868"/>
      <c r="T1868"/>
      <c r="U1868"/>
      <c r="V1868"/>
    </row>
    <row r="1869" spans="1:22" x14ac:dyDescent="0.25">
      <c r="A1869" s="5"/>
      <c r="B1869"/>
      <c r="C1869"/>
      <c r="D1869"/>
      <c r="E1869"/>
      <c r="F1869"/>
      <c r="G1869"/>
      <c r="H1869"/>
      <c r="I1869"/>
      <c r="J1869"/>
      <c r="K1869"/>
      <c r="L1869"/>
      <c r="M1869"/>
      <c r="N1869"/>
      <c r="O1869"/>
      <c r="P1869"/>
      <c r="Q1869"/>
      <c r="R1869"/>
      <c r="S1869"/>
      <c r="T1869"/>
      <c r="U1869"/>
      <c r="V1869"/>
    </row>
    <row r="1870" spans="1:22" x14ac:dyDescent="0.25">
      <c r="A1870" s="5"/>
      <c r="B1870"/>
      <c r="C1870"/>
      <c r="D1870"/>
      <c r="E1870"/>
      <c r="F1870"/>
      <c r="G1870"/>
      <c r="H1870"/>
      <c r="I1870"/>
      <c r="J1870"/>
      <c r="K1870"/>
      <c r="L1870"/>
      <c r="M1870"/>
      <c r="N1870"/>
      <c r="O1870"/>
      <c r="P1870"/>
      <c r="Q1870"/>
      <c r="R1870"/>
      <c r="S1870"/>
      <c r="T1870"/>
      <c r="U1870"/>
      <c r="V1870"/>
    </row>
    <row r="1871" spans="1:22" x14ac:dyDescent="0.25">
      <c r="A1871" s="5"/>
      <c r="B1871"/>
      <c r="C1871"/>
      <c r="D1871"/>
      <c r="E1871"/>
      <c r="F1871"/>
      <c r="G1871"/>
      <c r="H1871"/>
      <c r="I1871"/>
      <c r="J1871"/>
      <c r="K1871"/>
      <c r="L1871"/>
      <c r="M1871"/>
      <c r="N1871"/>
      <c r="O1871"/>
      <c r="P1871"/>
      <c r="Q1871"/>
      <c r="R1871"/>
      <c r="S1871"/>
      <c r="T1871"/>
      <c r="U1871"/>
      <c r="V1871"/>
    </row>
    <row r="1872" spans="1:22" x14ac:dyDescent="0.25">
      <c r="A1872" s="5"/>
      <c r="B1872"/>
      <c r="C1872"/>
      <c r="D1872"/>
      <c r="E1872"/>
      <c r="F1872"/>
      <c r="G1872"/>
      <c r="H1872"/>
      <c r="I1872"/>
      <c r="J1872"/>
      <c r="K1872"/>
      <c r="L1872"/>
      <c r="M1872"/>
      <c r="N1872"/>
      <c r="O1872"/>
      <c r="P1872"/>
      <c r="Q1872"/>
      <c r="R1872"/>
      <c r="S1872"/>
      <c r="T1872"/>
      <c r="U1872"/>
      <c r="V1872"/>
    </row>
    <row r="1873" spans="1:22" x14ac:dyDescent="0.25">
      <c r="A1873" s="5"/>
      <c r="B1873"/>
      <c r="C1873"/>
      <c r="D1873"/>
      <c r="E1873"/>
      <c r="F1873"/>
      <c r="G1873"/>
      <c r="H1873"/>
      <c r="I1873"/>
      <c r="J1873"/>
      <c r="K1873"/>
      <c r="L1873"/>
      <c r="M1873"/>
      <c r="N1873"/>
      <c r="O1873"/>
      <c r="P1873"/>
      <c r="Q1873"/>
      <c r="R1873"/>
      <c r="S1873"/>
      <c r="T1873"/>
      <c r="U1873"/>
      <c r="V1873"/>
    </row>
    <row r="1874" spans="1:22" x14ac:dyDescent="0.25">
      <c r="A1874" s="5"/>
      <c r="B1874"/>
      <c r="C1874"/>
      <c r="D1874"/>
      <c r="E1874"/>
      <c r="F1874"/>
      <c r="G1874"/>
      <c r="H1874"/>
      <c r="I1874"/>
      <c r="J1874"/>
      <c r="K1874"/>
      <c r="L1874"/>
      <c r="M1874"/>
      <c r="N1874"/>
      <c r="O1874"/>
      <c r="P1874"/>
      <c r="Q1874"/>
      <c r="R1874"/>
      <c r="S1874"/>
      <c r="T1874"/>
      <c r="U1874"/>
      <c r="V1874"/>
    </row>
    <row r="1875" spans="1:22" x14ac:dyDescent="0.25">
      <c r="A1875" s="5"/>
      <c r="B1875"/>
      <c r="C1875"/>
      <c r="D1875"/>
      <c r="E1875"/>
      <c r="F1875"/>
      <c r="G1875"/>
      <c r="H1875"/>
      <c r="I1875"/>
      <c r="J1875"/>
      <c r="K1875"/>
      <c r="L1875"/>
      <c r="M1875"/>
      <c r="N1875"/>
      <c r="O1875"/>
      <c r="P1875"/>
      <c r="Q1875"/>
      <c r="R1875"/>
      <c r="S1875"/>
      <c r="T1875"/>
      <c r="U1875"/>
      <c r="V1875"/>
    </row>
    <row r="1876" spans="1:22" x14ac:dyDescent="0.25">
      <c r="A1876" s="5"/>
      <c r="B1876"/>
      <c r="C1876"/>
      <c r="D1876"/>
      <c r="E1876"/>
      <c r="F1876"/>
      <c r="G1876"/>
      <c r="H1876"/>
      <c r="I1876"/>
      <c r="J1876"/>
      <c r="K1876"/>
      <c r="L1876"/>
      <c r="M1876"/>
      <c r="N1876"/>
      <c r="O1876"/>
      <c r="P1876"/>
      <c r="Q1876"/>
      <c r="R1876"/>
      <c r="S1876"/>
      <c r="T1876"/>
      <c r="U1876"/>
      <c r="V1876"/>
    </row>
    <row r="1877" spans="1:22" x14ac:dyDescent="0.25">
      <c r="A1877" s="5"/>
      <c r="B1877"/>
      <c r="C1877"/>
      <c r="D1877"/>
      <c r="E1877"/>
      <c r="F1877"/>
      <c r="G1877"/>
      <c r="H1877"/>
      <c r="I1877"/>
      <c r="J1877"/>
      <c r="K1877"/>
      <c r="L1877"/>
      <c r="M1877"/>
      <c r="N1877"/>
      <c r="O1877"/>
      <c r="P1877"/>
      <c r="Q1877"/>
      <c r="R1877"/>
      <c r="S1877"/>
      <c r="T1877"/>
      <c r="U1877"/>
      <c r="V1877"/>
    </row>
    <row r="1878" spans="1:22" x14ac:dyDescent="0.25">
      <c r="A1878" s="5"/>
      <c r="B1878"/>
      <c r="C1878"/>
      <c r="D1878"/>
      <c r="E1878"/>
      <c r="F1878"/>
      <c r="G1878"/>
      <c r="H1878"/>
      <c r="I1878"/>
      <c r="J1878"/>
      <c r="K1878"/>
      <c r="L1878"/>
      <c r="M1878"/>
      <c r="N1878"/>
      <c r="O1878"/>
      <c r="P1878"/>
      <c r="Q1878"/>
      <c r="R1878"/>
      <c r="S1878"/>
      <c r="T1878"/>
      <c r="U1878"/>
      <c r="V1878"/>
    </row>
    <row r="1879" spans="1:22" x14ac:dyDescent="0.25">
      <c r="A1879" s="5"/>
      <c r="B1879"/>
      <c r="C1879"/>
      <c r="D1879"/>
      <c r="E1879"/>
      <c r="F1879"/>
      <c r="G1879"/>
      <c r="H1879"/>
      <c r="I1879"/>
      <c r="J1879"/>
      <c r="K1879"/>
      <c r="L1879"/>
      <c r="M1879"/>
      <c r="N1879"/>
      <c r="O1879"/>
      <c r="P1879"/>
      <c r="Q1879"/>
      <c r="R1879"/>
      <c r="S1879"/>
      <c r="T1879"/>
      <c r="U1879"/>
      <c r="V1879"/>
    </row>
    <row r="1880" spans="1:22" x14ac:dyDescent="0.25">
      <c r="A1880" s="5"/>
      <c r="B1880"/>
      <c r="C1880"/>
      <c r="D1880"/>
      <c r="E1880"/>
      <c r="F1880"/>
      <c r="G1880"/>
      <c r="H1880"/>
      <c r="I1880"/>
      <c r="J1880"/>
      <c r="K1880"/>
      <c r="L1880"/>
      <c r="M1880"/>
      <c r="N1880"/>
      <c r="O1880"/>
      <c r="P1880"/>
      <c r="Q1880"/>
      <c r="R1880"/>
      <c r="S1880"/>
      <c r="T1880"/>
      <c r="U1880"/>
      <c r="V1880"/>
    </row>
    <row r="1881" spans="1:22" x14ac:dyDescent="0.25">
      <c r="A1881" s="5"/>
      <c r="B1881"/>
      <c r="C1881"/>
      <c r="D1881"/>
      <c r="E1881"/>
      <c r="F1881"/>
      <c r="G1881"/>
      <c r="H1881"/>
      <c r="I1881"/>
      <c r="J1881"/>
      <c r="K1881"/>
      <c r="L1881"/>
      <c r="M1881"/>
      <c r="N1881"/>
      <c r="O1881"/>
      <c r="P1881"/>
      <c r="Q1881"/>
      <c r="R1881"/>
      <c r="S1881"/>
      <c r="T1881"/>
      <c r="U1881"/>
      <c r="V1881"/>
    </row>
    <row r="1882" spans="1:22" x14ac:dyDescent="0.25">
      <c r="A1882" s="5"/>
      <c r="B1882"/>
      <c r="C1882"/>
      <c r="D1882"/>
      <c r="E1882"/>
      <c r="F1882"/>
      <c r="G1882"/>
      <c r="H1882"/>
      <c r="I1882"/>
      <c r="J1882"/>
      <c r="K1882"/>
      <c r="L1882"/>
      <c r="M1882"/>
      <c r="N1882"/>
      <c r="O1882"/>
      <c r="P1882"/>
      <c r="Q1882"/>
      <c r="R1882"/>
      <c r="S1882"/>
      <c r="T1882"/>
      <c r="U1882"/>
      <c r="V1882"/>
    </row>
    <row r="1883" spans="1:22" x14ac:dyDescent="0.25">
      <c r="A1883" s="5"/>
      <c r="B1883"/>
      <c r="C1883"/>
      <c r="D1883"/>
      <c r="E1883"/>
      <c r="F1883"/>
      <c r="G1883"/>
      <c r="H1883"/>
      <c r="I1883"/>
      <c r="J1883"/>
      <c r="K1883"/>
      <c r="L1883"/>
      <c r="M1883"/>
      <c r="N1883"/>
      <c r="O1883"/>
      <c r="P1883"/>
      <c r="Q1883"/>
      <c r="R1883"/>
      <c r="S1883"/>
      <c r="T1883"/>
      <c r="U1883"/>
      <c r="V1883"/>
    </row>
    <row r="1884" spans="1:22" x14ac:dyDescent="0.25">
      <c r="A1884" s="5"/>
      <c r="B1884"/>
      <c r="C1884"/>
      <c r="D1884"/>
      <c r="E1884"/>
      <c r="F1884"/>
      <c r="G1884"/>
      <c r="H1884"/>
      <c r="I1884"/>
      <c r="J1884"/>
      <c r="K1884"/>
      <c r="L1884"/>
      <c r="M1884"/>
      <c r="N1884"/>
      <c r="O1884"/>
      <c r="P1884"/>
      <c r="Q1884"/>
      <c r="R1884"/>
      <c r="S1884"/>
      <c r="T1884"/>
      <c r="U1884"/>
      <c r="V1884"/>
    </row>
    <row r="1885" spans="1:22" x14ac:dyDescent="0.25">
      <c r="A1885" s="5"/>
      <c r="B1885"/>
      <c r="C1885"/>
      <c r="D1885"/>
      <c r="E1885"/>
      <c r="F1885"/>
      <c r="G1885"/>
      <c r="H1885"/>
      <c r="I1885"/>
      <c r="J1885"/>
      <c r="K1885"/>
      <c r="L1885"/>
      <c r="M1885"/>
      <c r="N1885"/>
      <c r="O1885"/>
      <c r="P1885"/>
      <c r="Q1885"/>
      <c r="R1885"/>
      <c r="S1885"/>
      <c r="T1885"/>
      <c r="U1885"/>
      <c r="V1885"/>
    </row>
    <row r="1886" spans="1:22" x14ac:dyDescent="0.25">
      <c r="A1886" s="5"/>
      <c r="B1886"/>
      <c r="C1886"/>
      <c r="D1886"/>
      <c r="E1886"/>
      <c r="F1886"/>
      <c r="G1886"/>
      <c r="H1886"/>
      <c r="I1886"/>
      <c r="J1886"/>
      <c r="K1886"/>
      <c r="L1886"/>
      <c r="M1886"/>
      <c r="N1886"/>
      <c r="O1886"/>
      <c r="P1886"/>
      <c r="Q1886"/>
      <c r="R1886"/>
      <c r="S1886"/>
      <c r="T1886"/>
      <c r="U1886"/>
      <c r="V1886"/>
    </row>
    <row r="1887" spans="1:22" x14ac:dyDescent="0.25">
      <c r="A1887" s="5"/>
      <c r="B1887"/>
      <c r="C1887"/>
      <c r="D1887"/>
      <c r="E1887"/>
      <c r="F1887"/>
      <c r="G1887"/>
      <c r="H1887"/>
      <c r="I1887"/>
      <c r="J1887"/>
      <c r="K1887"/>
      <c r="L1887"/>
      <c r="M1887"/>
      <c r="N1887"/>
      <c r="O1887"/>
      <c r="P1887"/>
      <c r="Q1887"/>
      <c r="R1887"/>
      <c r="S1887"/>
      <c r="T1887"/>
      <c r="U1887"/>
      <c r="V1887"/>
    </row>
    <row r="1888" spans="1:22" x14ac:dyDescent="0.25">
      <c r="A1888" s="5"/>
      <c r="B1888"/>
      <c r="C1888"/>
      <c r="D1888"/>
      <c r="E1888"/>
      <c r="F1888"/>
      <c r="G1888"/>
      <c r="H1888"/>
      <c r="I1888"/>
      <c r="J1888"/>
      <c r="K1888"/>
      <c r="L1888"/>
      <c r="M1888"/>
      <c r="N1888"/>
      <c r="O1888"/>
      <c r="P1888"/>
      <c r="Q1888"/>
      <c r="R1888"/>
      <c r="S1888"/>
      <c r="T1888"/>
      <c r="U1888"/>
      <c r="V1888"/>
    </row>
    <row r="1889" spans="1:22" x14ac:dyDescent="0.25">
      <c r="A1889" s="5"/>
      <c r="B1889"/>
      <c r="C1889"/>
      <c r="D1889"/>
      <c r="E1889"/>
      <c r="F1889"/>
      <c r="G1889"/>
      <c r="H1889"/>
      <c r="I1889"/>
      <c r="J1889"/>
      <c r="K1889"/>
      <c r="L1889"/>
      <c r="M1889"/>
      <c r="N1889"/>
      <c r="O1889"/>
      <c r="P1889"/>
      <c r="Q1889"/>
      <c r="R1889"/>
      <c r="S1889"/>
      <c r="T1889"/>
      <c r="U1889"/>
      <c r="V1889"/>
    </row>
    <row r="1890" spans="1:22" x14ac:dyDescent="0.25">
      <c r="A1890" s="5"/>
      <c r="B1890"/>
      <c r="C1890"/>
      <c r="D1890"/>
      <c r="E1890"/>
      <c r="F1890"/>
      <c r="G1890"/>
      <c r="H1890"/>
      <c r="I1890"/>
      <c r="J1890"/>
      <c r="K1890"/>
      <c r="L1890"/>
      <c r="M1890"/>
      <c r="N1890"/>
      <c r="O1890"/>
      <c r="P1890"/>
      <c r="Q1890"/>
      <c r="R1890"/>
      <c r="S1890"/>
      <c r="T1890"/>
      <c r="U1890"/>
      <c r="V1890"/>
    </row>
    <row r="1891" spans="1:22" x14ac:dyDescent="0.25">
      <c r="A1891" s="5"/>
      <c r="B1891"/>
      <c r="C1891"/>
      <c r="D1891"/>
      <c r="E1891"/>
      <c r="F1891"/>
      <c r="G1891"/>
      <c r="H1891"/>
      <c r="I1891"/>
      <c r="J1891"/>
      <c r="K1891"/>
      <c r="L1891"/>
      <c r="M1891"/>
      <c r="N1891"/>
      <c r="O1891"/>
      <c r="P1891"/>
      <c r="Q1891"/>
      <c r="R1891"/>
      <c r="S1891"/>
      <c r="T1891"/>
      <c r="U1891"/>
      <c r="V1891"/>
    </row>
    <row r="1892" spans="1:22" x14ac:dyDescent="0.25">
      <c r="A1892" s="5"/>
      <c r="B1892"/>
      <c r="C1892"/>
      <c r="D1892"/>
      <c r="E1892"/>
      <c r="F1892"/>
      <c r="G1892"/>
      <c r="H1892"/>
      <c r="I1892"/>
      <c r="J1892"/>
      <c r="K1892"/>
      <c r="L1892"/>
      <c r="M1892"/>
      <c r="N1892"/>
      <c r="O1892"/>
      <c r="P1892"/>
      <c r="Q1892"/>
      <c r="R1892"/>
      <c r="S1892"/>
      <c r="T1892"/>
      <c r="U1892"/>
      <c r="V1892"/>
    </row>
    <row r="1893" spans="1:22" x14ac:dyDescent="0.25">
      <c r="A1893" s="5"/>
      <c r="B1893"/>
      <c r="C1893"/>
      <c r="D1893"/>
      <c r="E1893"/>
      <c r="F1893"/>
      <c r="G1893"/>
      <c r="H1893"/>
      <c r="I1893"/>
      <c r="J1893"/>
      <c r="K1893"/>
      <c r="L1893"/>
      <c r="M1893"/>
      <c r="N1893"/>
      <c r="O1893"/>
      <c r="P1893"/>
      <c r="Q1893"/>
      <c r="R1893"/>
      <c r="S1893"/>
      <c r="T1893"/>
      <c r="U1893"/>
      <c r="V1893"/>
    </row>
    <row r="1894" spans="1:22" x14ac:dyDescent="0.25">
      <c r="A1894" s="5"/>
      <c r="B1894"/>
      <c r="C1894"/>
      <c r="D1894"/>
      <c r="E1894"/>
      <c r="F1894"/>
      <c r="G1894"/>
      <c r="H1894"/>
      <c r="I1894"/>
      <c r="J1894"/>
      <c r="K1894"/>
      <c r="L1894"/>
      <c r="M1894"/>
      <c r="N1894"/>
      <c r="O1894"/>
      <c r="P1894"/>
      <c r="Q1894"/>
      <c r="R1894"/>
      <c r="S1894"/>
      <c r="T1894"/>
      <c r="U1894"/>
      <c r="V1894"/>
    </row>
    <row r="1895" spans="1:22" x14ac:dyDescent="0.25">
      <c r="A1895" s="5"/>
      <c r="B1895"/>
      <c r="C1895"/>
      <c r="D1895"/>
      <c r="E1895"/>
      <c r="F1895"/>
      <c r="G1895"/>
      <c r="H1895"/>
      <c r="I1895"/>
      <c r="J1895"/>
      <c r="K1895"/>
      <c r="L1895"/>
      <c r="M1895"/>
      <c r="N1895"/>
      <c r="O1895"/>
      <c r="P1895"/>
      <c r="Q1895"/>
      <c r="R1895"/>
      <c r="S1895"/>
      <c r="T1895"/>
      <c r="U1895"/>
      <c r="V1895"/>
    </row>
    <row r="1896" spans="1:22" x14ac:dyDescent="0.25">
      <c r="A1896" s="5"/>
      <c r="B1896"/>
      <c r="C1896"/>
      <c r="D1896"/>
      <c r="E1896"/>
      <c r="F1896"/>
      <c r="G1896"/>
      <c r="H1896"/>
      <c r="I1896"/>
      <c r="J1896"/>
      <c r="K1896"/>
      <c r="L1896"/>
      <c r="M1896"/>
      <c r="N1896"/>
      <c r="O1896"/>
      <c r="P1896"/>
      <c r="Q1896"/>
      <c r="R1896"/>
      <c r="S1896"/>
      <c r="T1896"/>
      <c r="U1896"/>
      <c r="V1896"/>
    </row>
    <row r="1897" spans="1:22" x14ac:dyDescent="0.25">
      <c r="A1897" s="5"/>
      <c r="B1897"/>
      <c r="C1897"/>
      <c r="D1897"/>
      <c r="E1897"/>
      <c r="F1897"/>
      <c r="G1897"/>
      <c r="H1897"/>
      <c r="I1897"/>
      <c r="J1897"/>
      <c r="K1897"/>
      <c r="L1897"/>
      <c r="M1897"/>
      <c r="N1897"/>
      <c r="O1897"/>
      <c r="P1897"/>
      <c r="Q1897"/>
      <c r="R1897"/>
      <c r="S1897"/>
      <c r="T1897"/>
      <c r="U1897"/>
      <c r="V1897"/>
    </row>
    <row r="1898" spans="1:22" x14ac:dyDescent="0.25">
      <c r="A1898" s="5"/>
      <c r="B1898"/>
      <c r="C1898"/>
      <c r="D1898"/>
      <c r="E1898"/>
      <c r="F1898"/>
      <c r="G1898"/>
      <c r="H1898"/>
      <c r="I1898"/>
      <c r="J1898"/>
      <c r="K1898"/>
      <c r="L1898"/>
      <c r="M1898"/>
      <c r="N1898"/>
      <c r="O1898"/>
      <c r="P1898"/>
      <c r="Q1898"/>
      <c r="R1898"/>
      <c r="S1898"/>
      <c r="T1898"/>
      <c r="U1898"/>
      <c r="V1898"/>
    </row>
    <row r="1899" spans="1:22" x14ac:dyDescent="0.25">
      <c r="A1899" s="5"/>
      <c r="B1899"/>
      <c r="C1899"/>
      <c r="D1899"/>
      <c r="E1899"/>
      <c r="F1899"/>
      <c r="G1899"/>
      <c r="H1899"/>
      <c r="I1899"/>
      <c r="J1899"/>
      <c r="K1899"/>
      <c r="L1899"/>
      <c r="M1899"/>
      <c r="N1899"/>
      <c r="O1899"/>
      <c r="P1899"/>
      <c r="Q1899"/>
      <c r="R1899"/>
      <c r="S1899"/>
      <c r="T1899"/>
      <c r="U1899"/>
      <c r="V1899"/>
    </row>
    <row r="1900" spans="1:22" x14ac:dyDescent="0.25">
      <c r="A1900" s="5"/>
      <c r="B1900"/>
      <c r="C1900"/>
      <c r="D1900"/>
      <c r="E1900"/>
      <c r="F1900"/>
      <c r="G1900"/>
      <c r="H1900"/>
      <c r="I1900"/>
      <c r="J1900"/>
      <c r="K1900"/>
      <c r="L1900"/>
      <c r="M1900"/>
      <c r="N1900"/>
      <c r="O1900"/>
      <c r="P1900"/>
      <c r="Q1900"/>
      <c r="R1900"/>
      <c r="S1900"/>
      <c r="T1900"/>
      <c r="U1900"/>
      <c r="V1900"/>
    </row>
    <row r="1901" spans="1:22" x14ac:dyDescent="0.25">
      <c r="A1901" s="5"/>
      <c r="B1901"/>
      <c r="C1901"/>
      <c r="D1901"/>
      <c r="E1901"/>
      <c r="F1901"/>
      <c r="G1901"/>
      <c r="H1901"/>
      <c r="I1901"/>
      <c r="J1901"/>
      <c r="K1901"/>
      <c r="L1901"/>
      <c r="M1901"/>
      <c r="N1901"/>
      <c r="O1901"/>
      <c r="P1901"/>
      <c r="Q1901"/>
      <c r="R1901"/>
      <c r="S1901"/>
      <c r="T1901"/>
      <c r="U1901"/>
      <c r="V1901"/>
    </row>
    <row r="1902" spans="1:22" x14ac:dyDescent="0.25">
      <c r="A1902" s="5"/>
      <c r="B1902"/>
      <c r="C1902"/>
      <c r="D1902"/>
      <c r="E1902"/>
      <c r="F1902"/>
      <c r="G1902"/>
      <c r="H1902"/>
      <c r="I1902"/>
      <c r="J1902"/>
      <c r="K1902"/>
      <c r="L1902"/>
      <c r="M1902"/>
      <c r="N1902"/>
      <c r="O1902"/>
      <c r="P1902"/>
      <c r="Q1902"/>
      <c r="R1902"/>
      <c r="S1902"/>
      <c r="T1902"/>
      <c r="U1902"/>
      <c r="V1902"/>
    </row>
    <row r="1903" spans="1:22" x14ac:dyDescent="0.25">
      <c r="A1903" s="5"/>
      <c r="B1903"/>
      <c r="C1903"/>
      <c r="D1903"/>
      <c r="E1903"/>
      <c r="F1903"/>
      <c r="G1903"/>
      <c r="H1903"/>
      <c r="I1903"/>
      <c r="J1903"/>
      <c r="K1903"/>
      <c r="L1903"/>
      <c r="M1903"/>
      <c r="N1903"/>
      <c r="O1903"/>
      <c r="P1903"/>
      <c r="Q1903"/>
      <c r="R1903"/>
      <c r="S1903"/>
      <c r="T1903"/>
      <c r="U1903"/>
      <c r="V1903"/>
    </row>
    <row r="1904" spans="1:22" x14ac:dyDescent="0.25">
      <c r="A1904" s="5"/>
      <c r="B1904"/>
      <c r="C1904"/>
      <c r="D1904"/>
      <c r="E1904"/>
      <c r="F1904"/>
      <c r="G1904"/>
      <c r="H1904"/>
      <c r="I1904"/>
      <c r="J1904"/>
      <c r="K1904"/>
      <c r="L1904"/>
      <c r="M1904"/>
      <c r="N1904"/>
      <c r="O1904"/>
      <c r="P1904"/>
      <c r="Q1904"/>
      <c r="R1904"/>
      <c r="S1904"/>
      <c r="T1904"/>
      <c r="U1904"/>
      <c r="V1904"/>
    </row>
    <row r="1905" spans="1:22" x14ac:dyDescent="0.25">
      <c r="A1905" s="5"/>
      <c r="B1905"/>
      <c r="C1905"/>
      <c r="D1905"/>
      <c r="E1905"/>
      <c r="F1905"/>
      <c r="G1905"/>
      <c r="H1905"/>
      <c r="I1905"/>
      <c r="J1905"/>
      <c r="K1905"/>
      <c r="L1905"/>
      <c r="M1905"/>
      <c r="N1905"/>
      <c r="O1905"/>
      <c r="P1905"/>
      <c r="Q1905"/>
      <c r="R1905"/>
      <c r="S1905"/>
      <c r="T1905"/>
      <c r="U1905"/>
      <c r="V1905"/>
    </row>
    <row r="1906" spans="1:22" x14ac:dyDescent="0.25">
      <c r="A1906" s="5"/>
      <c r="B1906"/>
      <c r="C1906"/>
      <c r="D1906"/>
      <c r="E1906"/>
      <c r="F1906"/>
      <c r="G1906"/>
      <c r="H1906"/>
      <c r="I1906"/>
      <c r="J1906"/>
      <c r="K1906"/>
      <c r="L1906"/>
      <c r="M1906"/>
      <c r="N1906"/>
      <c r="O1906"/>
      <c r="P1906"/>
      <c r="Q1906"/>
      <c r="R1906"/>
      <c r="S1906"/>
      <c r="T1906"/>
      <c r="U1906"/>
      <c r="V1906"/>
    </row>
    <row r="1907" spans="1:22" x14ac:dyDescent="0.25">
      <c r="A1907" s="5"/>
      <c r="B1907"/>
      <c r="C1907"/>
      <c r="D1907"/>
      <c r="E1907"/>
      <c r="F1907"/>
      <c r="G1907"/>
      <c r="H1907"/>
      <c r="I1907"/>
      <c r="J1907"/>
      <c r="K1907"/>
      <c r="L1907"/>
      <c r="M1907"/>
      <c r="N1907"/>
      <c r="O1907"/>
      <c r="P1907"/>
      <c r="Q1907"/>
      <c r="R1907"/>
      <c r="S1907"/>
      <c r="T1907"/>
      <c r="U1907"/>
      <c r="V1907"/>
    </row>
    <row r="1908" spans="1:22" x14ac:dyDescent="0.25">
      <c r="A1908" s="5"/>
      <c r="B1908"/>
      <c r="C1908"/>
      <c r="D1908"/>
      <c r="E1908"/>
      <c r="F1908"/>
      <c r="G1908"/>
      <c r="H1908"/>
      <c r="I1908"/>
      <c r="J1908"/>
      <c r="K1908"/>
      <c r="L1908"/>
      <c r="M1908"/>
      <c r="N1908"/>
      <c r="O1908"/>
      <c r="P1908"/>
      <c r="Q1908"/>
      <c r="R1908"/>
      <c r="S1908"/>
      <c r="T1908"/>
      <c r="U1908"/>
      <c r="V1908"/>
    </row>
    <row r="1909" spans="1:22" x14ac:dyDescent="0.25">
      <c r="A1909" s="5"/>
      <c r="B1909"/>
      <c r="C1909"/>
      <c r="D1909"/>
      <c r="E1909"/>
      <c r="F1909"/>
      <c r="G1909"/>
      <c r="H1909"/>
      <c r="I1909"/>
      <c r="J1909"/>
      <c r="K1909"/>
      <c r="L1909"/>
      <c r="M1909"/>
      <c r="N1909"/>
      <c r="O1909"/>
      <c r="P1909"/>
      <c r="Q1909"/>
      <c r="R1909"/>
      <c r="S1909"/>
      <c r="T1909"/>
      <c r="U1909"/>
      <c r="V1909"/>
    </row>
    <row r="1910" spans="1:22" x14ac:dyDescent="0.25">
      <c r="A1910" s="5"/>
      <c r="B1910"/>
      <c r="C1910"/>
      <c r="D1910"/>
      <c r="E1910"/>
      <c r="F1910"/>
      <c r="G1910"/>
      <c r="H1910"/>
      <c r="I1910"/>
      <c r="J1910"/>
      <c r="K1910"/>
      <c r="L1910"/>
      <c r="M1910"/>
      <c r="N1910"/>
      <c r="O1910"/>
      <c r="P1910"/>
      <c r="Q1910"/>
      <c r="R1910"/>
      <c r="S1910"/>
      <c r="T1910"/>
      <c r="U1910"/>
      <c r="V1910"/>
    </row>
    <row r="1911" spans="1:22" x14ac:dyDescent="0.25">
      <c r="A1911" s="5"/>
      <c r="B1911"/>
      <c r="C1911"/>
      <c r="D1911"/>
      <c r="E1911"/>
      <c r="F1911"/>
      <c r="G1911"/>
      <c r="H1911"/>
      <c r="I1911"/>
      <c r="J1911"/>
      <c r="K1911"/>
      <c r="L1911"/>
      <c r="M1911"/>
      <c r="N1911"/>
      <c r="O1911"/>
      <c r="P1911"/>
      <c r="Q1911"/>
      <c r="R1911"/>
      <c r="S1911"/>
      <c r="T1911"/>
      <c r="U1911"/>
      <c r="V1911"/>
    </row>
    <row r="1912" spans="1:22" x14ac:dyDescent="0.25">
      <c r="A1912" s="5"/>
      <c r="B1912"/>
      <c r="C1912"/>
      <c r="D1912"/>
      <c r="E1912"/>
      <c r="F1912"/>
      <c r="G1912"/>
      <c r="H1912"/>
      <c r="I1912"/>
      <c r="J1912"/>
      <c r="K1912"/>
      <c r="L1912"/>
      <c r="M1912"/>
      <c r="N1912"/>
      <c r="O1912"/>
      <c r="P1912"/>
      <c r="Q1912"/>
      <c r="R1912"/>
      <c r="S1912"/>
      <c r="T1912"/>
      <c r="U1912"/>
      <c r="V1912"/>
    </row>
    <row r="1913" spans="1:22" x14ac:dyDescent="0.25">
      <c r="A1913" s="5"/>
      <c r="B1913"/>
      <c r="C1913"/>
      <c r="D1913"/>
      <c r="E1913"/>
      <c r="F1913"/>
      <c r="G1913"/>
      <c r="H1913"/>
      <c r="I1913"/>
      <c r="J1913"/>
      <c r="K1913"/>
      <c r="L1913"/>
      <c r="M1913"/>
      <c r="N1913"/>
      <c r="O1913"/>
      <c r="P1913"/>
      <c r="Q1913"/>
      <c r="R1913"/>
      <c r="S1913"/>
      <c r="T1913"/>
      <c r="U1913"/>
      <c r="V1913"/>
    </row>
    <row r="1914" spans="1:22" x14ac:dyDescent="0.25">
      <c r="A1914" s="5"/>
      <c r="B1914"/>
      <c r="C1914"/>
      <c r="D1914"/>
      <c r="E1914"/>
      <c r="F1914"/>
      <c r="G1914"/>
      <c r="H1914"/>
      <c r="I1914"/>
      <c r="J1914"/>
      <c r="K1914"/>
      <c r="L1914"/>
      <c r="M1914"/>
      <c r="N1914"/>
      <c r="O1914"/>
      <c r="P1914"/>
      <c r="Q1914"/>
      <c r="R1914"/>
      <c r="S1914"/>
      <c r="T1914"/>
      <c r="U1914"/>
      <c r="V1914"/>
    </row>
    <row r="1915" spans="1:22" x14ac:dyDescent="0.25">
      <c r="A1915" s="5"/>
      <c r="B1915"/>
      <c r="C1915"/>
      <c r="D1915"/>
      <c r="E1915"/>
      <c r="F1915"/>
      <c r="G1915"/>
      <c r="H1915"/>
      <c r="I1915"/>
      <c r="J1915"/>
      <c r="K1915"/>
      <c r="L1915"/>
      <c r="M1915"/>
      <c r="N1915"/>
      <c r="O1915"/>
      <c r="P1915"/>
      <c r="Q1915"/>
      <c r="R1915"/>
      <c r="S1915"/>
      <c r="T1915"/>
      <c r="U1915"/>
      <c r="V1915"/>
    </row>
    <row r="1916" spans="1:22" x14ac:dyDescent="0.25">
      <c r="A1916" s="5"/>
      <c r="B1916"/>
      <c r="C1916"/>
      <c r="D1916"/>
      <c r="E1916"/>
      <c r="F1916"/>
      <c r="G1916"/>
      <c r="H1916"/>
      <c r="I1916"/>
      <c r="J1916"/>
      <c r="K1916"/>
      <c r="L1916"/>
      <c r="M1916"/>
      <c r="N1916"/>
      <c r="O1916"/>
      <c r="P1916"/>
      <c r="Q1916"/>
      <c r="R1916"/>
      <c r="S1916"/>
      <c r="T1916"/>
      <c r="U1916"/>
      <c r="V1916"/>
    </row>
    <row r="1917" spans="1:22" x14ac:dyDescent="0.25">
      <c r="A1917" s="5"/>
      <c r="B1917"/>
      <c r="C1917"/>
      <c r="D1917"/>
      <c r="E1917"/>
      <c r="F1917"/>
      <c r="G1917"/>
      <c r="H1917"/>
      <c r="I1917"/>
      <c r="J1917"/>
      <c r="K1917"/>
      <c r="L1917"/>
      <c r="M1917"/>
      <c r="N1917"/>
      <c r="O1917"/>
      <c r="P1917"/>
      <c r="Q1917"/>
      <c r="R1917"/>
      <c r="S1917"/>
      <c r="T1917"/>
      <c r="U1917"/>
      <c r="V1917"/>
    </row>
    <row r="1918" spans="1:22" x14ac:dyDescent="0.25">
      <c r="A1918" s="5"/>
      <c r="B1918"/>
      <c r="C1918"/>
      <c r="D1918"/>
      <c r="E1918"/>
      <c r="F1918"/>
      <c r="G1918"/>
      <c r="H1918"/>
      <c r="I1918"/>
      <c r="J1918"/>
      <c r="K1918"/>
      <c r="L1918"/>
      <c r="M1918"/>
      <c r="N1918"/>
      <c r="O1918"/>
      <c r="P1918"/>
      <c r="Q1918"/>
      <c r="R1918"/>
      <c r="S1918"/>
      <c r="T1918"/>
      <c r="U1918"/>
      <c r="V1918"/>
    </row>
    <row r="1919" spans="1:22" x14ac:dyDescent="0.25">
      <c r="A1919" s="5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  <c r="O1919"/>
      <c r="P1919"/>
      <c r="Q1919"/>
      <c r="R1919"/>
      <c r="S1919"/>
      <c r="T1919"/>
      <c r="U1919"/>
      <c r="V1919"/>
    </row>
    <row r="1920" spans="1:22" x14ac:dyDescent="0.25">
      <c r="A1920" s="5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  <c r="O1920"/>
      <c r="P1920"/>
      <c r="Q1920"/>
      <c r="R1920"/>
      <c r="S1920"/>
      <c r="T1920"/>
      <c r="U1920"/>
      <c r="V1920"/>
    </row>
    <row r="1921" spans="1:22" x14ac:dyDescent="0.25">
      <c r="A1921" s="5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  <c r="O1921"/>
      <c r="P1921"/>
      <c r="Q1921"/>
      <c r="R1921"/>
      <c r="S1921"/>
      <c r="T1921"/>
      <c r="U1921"/>
      <c r="V1921"/>
    </row>
    <row r="1922" spans="1:22" x14ac:dyDescent="0.25">
      <c r="A1922" s="5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  <c r="O1922"/>
      <c r="P1922"/>
      <c r="Q1922"/>
      <c r="R1922"/>
      <c r="S1922"/>
      <c r="T1922"/>
      <c r="U1922"/>
      <c r="V1922"/>
    </row>
    <row r="1923" spans="1:22" x14ac:dyDescent="0.25">
      <c r="A1923" s="5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  <c r="O1923"/>
      <c r="P1923"/>
      <c r="Q1923"/>
      <c r="R1923"/>
      <c r="S1923"/>
      <c r="T1923"/>
      <c r="U1923"/>
      <c r="V1923"/>
    </row>
    <row r="1924" spans="1:22" x14ac:dyDescent="0.25">
      <c r="A1924" s="5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  <c r="O1924"/>
      <c r="P1924"/>
      <c r="Q1924"/>
      <c r="R1924"/>
      <c r="S1924"/>
      <c r="T1924"/>
      <c r="U1924"/>
      <c r="V1924"/>
    </row>
    <row r="1925" spans="1:22" x14ac:dyDescent="0.25">
      <c r="A1925" s="5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  <c r="O1925"/>
      <c r="P1925"/>
      <c r="Q1925"/>
      <c r="R1925"/>
      <c r="S1925"/>
      <c r="T1925"/>
      <c r="U1925"/>
      <c r="V1925"/>
    </row>
    <row r="1926" spans="1:22" x14ac:dyDescent="0.25">
      <c r="A1926" s="5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  <c r="O1926"/>
      <c r="P1926"/>
      <c r="Q1926"/>
      <c r="R1926"/>
      <c r="S1926"/>
      <c r="T1926"/>
      <c r="U1926"/>
      <c r="V1926"/>
    </row>
    <row r="1927" spans="1:22" x14ac:dyDescent="0.25">
      <c r="A1927" s="5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  <c r="O1927"/>
      <c r="P1927"/>
      <c r="Q1927"/>
      <c r="R1927"/>
      <c r="S1927"/>
      <c r="T1927"/>
      <c r="U1927"/>
      <c r="V1927"/>
    </row>
    <row r="1928" spans="1:22" x14ac:dyDescent="0.25">
      <c r="A1928" s="5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  <c r="O1928"/>
      <c r="P1928"/>
      <c r="Q1928"/>
      <c r="R1928"/>
      <c r="S1928"/>
      <c r="T1928"/>
      <c r="U1928"/>
      <c r="V1928"/>
    </row>
    <row r="1929" spans="1:22" x14ac:dyDescent="0.25">
      <c r="A1929" s="5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  <c r="O1929"/>
      <c r="P1929"/>
      <c r="Q1929"/>
      <c r="R1929"/>
      <c r="S1929"/>
      <c r="T1929"/>
      <c r="U1929"/>
      <c r="V1929"/>
    </row>
    <row r="1930" spans="1:22" x14ac:dyDescent="0.25">
      <c r="A1930" s="5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  <c r="O1930"/>
      <c r="P1930"/>
      <c r="Q1930"/>
      <c r="R1930"/>
      <c r="S1930"/>
      <c r="T1930"/>
      <c r="U1930"/>
      <c r="V1930"/>
    </row>
    <row r="1931" spans="1:22" x14ac:dyDescent="0.25">
      <c r="A1931" s="5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  <c r="O1931"/>
      <c r="P1931"/>
      <c r="Q1931"/>
      <c r="R1931"/>
      <c r="S1931"/>
      <c r="T1931"/>
      <c r="U1931"/>
      <c r="V1931"/>
    </row>
    <row r="1932" spans="1:22" x14ac:dyDescent="0.25">
      <c r="A1932" s="5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  <c r="O1932"/>
      <c r="P1932"/>
      <c r="Q1932"/>
      <c r="R1932"/>
      <c r="S1932"/>
      <c r="T1932"/>
      <c r="U1932"/>
      <c r="V1932"/>
    </row>
    <row r="1933" spans="1:22" x14ac:dyDescent="0.25">
      <c r="A1933" s="5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  <c r="O1933"/>
      <c r="P1933"/>
      <c r="Q1933"/>
      <c r="R1933"/>
      <c r="S1933"/>
      <c r="T1933"/>
      <c r="U1933"/>
      <c r="V1933"/>
    </row>
    <row r="1934" spans="1:22" x14ac:dyDescent="0.25">
      <c r="A1934" s="5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  <c r="O1934"/>
      <c r="P1934"/>
      <c r="Q1934"/>
      <c r="R1934"/>
      <c r="S1934"/>
      <c r="T1934"/>
      <c r="U1934"/>
      <c r="V1934"/>
    </row>
    <row r="1935" spans="1:22" x14ac:dyDescent="0.25">
      <c r="A1935" s="5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  <c r="O1935"/>
      <c r="P1935"/>
      <c r="Q1935"/>
      <c r="R1935"/>
      <c r="S1935"/>
      <c r="T1935"/>
      <c r="U1935"/>
      <c r="V1935"/>
    </row>
    <row r="1936" spans="1:22" x14ac:dyDescent="0.25">
      <c r="A1936" s="5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  <c r="O1936"/>
      <c r="P1936"/>
      <c r="Q1936"/>
      <c r="R1936"/>
      <c r="S1936"/>
      <c r="T1936"/>
      <c r="U1936"/>
      <c r="V1936"/>
    </row>
    <row r="1937" spans="1:22" x14ac:dyDescent="0.25">
      <c r="A1937" s="5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  <c r="O1937"/>
      <c r="P1937"/>
      <c r="Q1937"/>
      <c r="R1937"/>
      <c r="S1937"/>
      <c r="T1937"/>
      <c r="U1937"/>
      <c r="V1937"/>
    </row>
    <row r="1938" spans="1:22" x14ac:dyDescent="0.25">
      <c r="A1938" s="5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  <c r="O1938"/>
      <c r="P1938"/>
      <c r="Q1938"/>
      <c r="R1938"/>
      <c r="S1938"/>
      <c r="T1938"/>
      <c r="U1938"/>
      <c r="V1938"/>
    </row>
    <row r="1939" spans="1:22" x14ac:dyDescent="0.25">
      <c r="A1939" s="5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  <c r="O1939"/>
      <c r="P1939"/>
      <c r="Q1939"/>
      <c r="R1939"/>
      <c r="S1939"/>
      <c r="T1939"/>
      <c r="U1939"/>
      <c r="V1939"/>
    </row>
    <row r="1940" spans="1:22" x14ac:dyDescent="0.25">
      <c r="A1940" s="5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  <c r="O1940"/>
      <c r="P1940"/>
      <c r="Q1940"/>
      <c r="R1940"/>
      <c r="S1940"/>
      <c r="T1940"/>
      <c r="U1940"/>
      <c r="V1940"/>
    </row>
    <row r="1941" spans="1:22" x14ac:dyDescent="0.25">
      <c r="A1941" s="5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  <c r="O1941"/>
      <c r="P1941"/>
      <c r="Q1941"/>
      <c r="R1941"/>
      <c r="S1941"/>
      <c r="T1941"/>
      <c r="U1941"/>
      <c r="V1941"/>
    </row>
    <row r="1942" spans="1:22" x14ac:dyDescent="0.25">
      <c r="A1942" s="5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  <c r="O1942"/>
      <c r="P1942"/>
      <c r="Q1942"/>
      <c r="R1942"/>
      <c r="S1942"/>
      <c r="T1942"/>
      <c r="U1942"/>
      <c r="V1942"/>
    </row>
    <row r="1943" spans="1:22" x14ac:dyDescent="0.25">
      <c r="A1943" s="5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  <c r="O1943"/>
      <c r="P1943"/>
      <c r="Q1943"/>
      <c r="R1943"/>
      <c r="S1943"/>
      <c r="T1943"/>
      <c r="U1943"/>
      <c r="V1943"/>
    </row>
    <row r="1944" spans="1:22" x14ac:dyDescent="0.25">
      <c r="A1944" s="5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  <c r="O1944"/>
      <c r="P1944"/>
      <c r="Q1944"/>
      <c r="R1944"/>
      <c r="S1944"/>
      <c r="T1944"/>
      <c r="U1944"/>
      <c r="V1944"/>
    </row>
    <row r="1945" spans="1:22" x14ac:dyDescent="0.25">
      <c r="A1945" s="5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  <c r="O1945"/>
      <c r="P1945"/>
      <c r="Q1945"/>
      <c r="R1945"/>
      <c r="S1945"/>
      <c r="T1945"/>
      <c r="U1945"/>
      <c r="V1945"/>
    </row>
    <row r="1946" spans="1:22" x14ac:dyDescent="0.25">
      <c r="A1946" s="5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  <c r="O1946"/>
      <c r="P1946"/>
      <c r="Q1946"/>
      <c r="R1946"/>
      <c r="S1946"/>
      <c r="T1946"/>
      <c r="U1946"/>
      <c r="V1946"/>
    </row>
    <row r="1947" spans="1:22" x14ac:dyDescent="0.25">
      <c r="A1947" s="5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  <c r="O1947"/>
      <c r="P1947"/>
      <c r="Q1947"/>
      <c r="R1947"/>
      <c r="S1947"/>
      <c r="T1947"/>
      <c r="U1947"/>
      <c r="V1947"/>
    </row>
    <row r="1948" spans="1:22" x14ac:dyDescent="0.25">
      <c r="A1948" s="5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  <c r="O1948"/>
      <c r="P1948"/>
      <c r="Q1948"/>
      <c r="R1948"/>
      <c r="S1948"/>
      <c r="T1948"/>
      <c r="U1948"/>
      <c r="V1948"/>
    </row>
    <row r="1949" spans="1:22" x14ac:dyDescent="0.25">
      <c r="A1949" s="5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  <c r="O1949"/>
      <c r="P1949"/>
      <c r="Q1949"/>
      <c r="R1949"/>
      <c r="S1949"/>
      <c r="T1949"/>
      <c r="U1949"/>
      <c r="V1949"/>
    </row>
    <row r="1950" spans="1:22" x14ac:dyDescent="0.25">
      <c r="A1950" s="5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  <c r="O1950"/>
      <c r="P1950"/>
      <c r="Q1950"/>
      <c r="R1950"/>
      <c r="S1950"/>
      <c r="T1950"/>
      <c r="U1950"/>
      <c r="V1950"/>
    </row>
    <row r="1951" spans="1:22" x14ac:dyDescent="0.25">
      <c r="A1951" s="5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  <c r="O1951"/>
      <c r="P1951"/>
      <c r="Q1951"/>
      <c r="R1951"/>
      <c r="S1951"/>
      <c r="T1951"/>
      <c r="U1951"/>
      <c r="V1951"/>
    </row>
    <row r="1952" spans="1:22" x14ac:dyDescent="0.25">
      <c r="A1952" s="5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  <c r="O1952"/>
      <c r="P1952"/>
      <c r="Q1952"/>
      <c r="R1952"/>
      <c r="S1952"/>
      <c r="T1952"/>
      <c r="U1952"/>
      <c r="V1952"/>
    </row>
    <row r="1953" spans="1:22" x14ac:dyDescent="0.25">
      <c r="A1953" s="5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  <c r="O1953"/>
      <c r="P1953"/>
      <c r="Q1953"/>
      <c r="R1953"/>
      <c r="S1953"/>
      <c r="T1953"/>
      <c r="U1953"/>
      <c r="V1953"/>
    </row>
    <row r="1954" spans="1:22" x14ac:dyDescent="0.25">
      <c r="A1954" s="5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  <c r="O1954"/>
      <c r="P1954"/>
      <c r="Q1954"/>
      <c r="R1954"/>
      <c r="S1954"/>
      <c r="T1954"/>
      <c r="U1954"/>
      <c r="V1954"/>
    </row>
    <row r="1955" spans="1:22" x14ac:dyDescent="0.25">
      <c r="A1955" s="5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  <c r="O1955"/>
      <c r="P1955"/>
      <c r="Q1955"/>
      <c r="R1955"/>
      <c r="S1955"/>
      <c r="T1955"/>
      <c r="U1955"/>
      <c r="V1955"/>
    </row>
    <row r="1956" spans="1:22" x14ac:dyDescent="0.25">
      <c r="A1956" s="5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  <c r="O1956"/>
      <c r="P1956"/>
      <c r="Q1956"/>
      <c r="R1956"/>
      <c r="S1956"/>
      <c r="T1956"/>
      <c r="U1956"/>
      <c r="V1956"/>
    </row>
    <row r="1957" spans="1:22" x14ac:dyDescent="0.25">
      <c r="A1957" s="5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  <c r="O1957"/>
      <c r="P1957"/>
      <c r="Q1957"/>
      <c r="R1957"/>
      <c r="S1957"/>
      <c r="T1957"/>
      <c r="U1957"/>
      <c r="V1957"/>
    </row>
    <row r="1958" spans="1:22" x14ac:dyDescent="0.25">
      <c r="A1958" s="5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  <c r="O1958"/>
      <c r="P1958"/>
      <c r="Q1958"/>
      <c r="R1958"/>
      <c r="S1958"/>
      <c r="T1958"/>
      <c r="U1958"/>
      <c r="V1958"/>
    </row>
    <row r="1959" spans="1:22" x14ac:dyDescent="0.25">
      <c r="A1959" s="5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  <c r="O1959"/>
      <c r="P1959"/>
      <c r="Q1959"/>
      <c r="R1959"/>
      <c r="S1959"/>
      <c r="T1959"/>
      <c r="U1959"/>
      <c r="V1959"/>
    </row>
    <row r="1960" spans="1:22" x14ac:dyDescent="0.25">
      <c r="A1960" s="5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  <c r="O1960"/>
      <c r="P1960"/>
      <c r="Q1960"/>
      <c r="R1960"/>
      <c r="S1960"/>
      <c r="T1960"/>
      <c r="U1960"/>
      <c r="V1960"/>
    </row>
    <row r="1961" spans="1:22" x14ac:dyDescent="0.25">
      <c r="A1961" s="5"/>
      <c r="B1961"/>
      <c r="C1961"/>
      <c r="D1961"/>
      <c r="E1961"/>
      <c r="F1961"/>
      <c r="G1961"/>
      <c r="H1961"/>
      <c r="I1961"/>
      <c r="J1961"/>
      <c r="K1961"/>
      <c r="L1961"/>
      <c r="M1961"/>
      <c r="N1961"/>
      <c r="O1961"/>
      <c r="P1961"/>
      <c r="Q1961"/>
      <c r="R1961"/>
      <c r="S1961"/>
      <c r="T1961"/>
      <c r="U1961"/>
      <c r="V1961"/>
    </row>
    <row r="1962" spans="1:22" x14ac:dyDescent="0.25">
      <c r="A1962" s="5"/>
      <c r="B1962"/>
      <c r="C1962"/>
      <c r="D1962"/>
      <c r="E1962"/>
      <c r="F1962"/>
      <c r="G1962"/>
      <c r="H1962"/>
      <c r="I1962"/>
      <c r="J1962"/>
      <c r="K1962"/>
      <c r="L1962"/>
      <c r="M1962"/>
      <c r="N1962"/>
      <c r="O1962"/>
      <c r="P1962"/>
      <c r="Q1962"/>
      <c r="R1962"/>
      <c r="S1962"/>
      <c r="T1962"/>
      <c r="U1962"/>
      <c r="V1962"/>
    </row>
    <row r="1963" spans="1:22" x14ac:dyDescent="0.25">
      <c r="A1963" s="5"/>
      <c r="B1963"/>
      <c r="C1963"/>
      <c r="D1963"/>
      <c r="E1963"/>
      <c r="F1963"/>
      <c r="G1963"/>
      <c r="H1963"/>
      <c r="I1963"/>
      <c r="J1963"/>
      <c r="K1963"/>
      <c r="L1963"/>
      <c r="M1963"/>
      <c r="N1963"/>
      <c r="O1963"/>
      <c r="P1963"/>
      <c r="Q1963"/>
      <c r="R1963"/>
      <c r="S1963"/>
      <c r="T1963"/>
      <c r="U1963"/>
      <c r="V1963"/>
    </row>
    <row r="1964" spans="1:22" x14ac:dyDescent="0.25">
      <c r="A1964" s="5"/>
      <c r="B1964"/>
      <c r="C1964"/>
      <c r="D1964"/>
      <c r="E1964"/>
      <c r="F1964"/>
      <c r="G1964"/>
      <c r="H1964"/>
      <c r="I1964"/>
      <c r="J1964"/>
      <c r="K1964"/>
      <c r="L1964"/>
      <c r="M1964"/>
      <c r="N1964"/>
      <c r="O1964"/>
      <c r="P1964"/>
      <c r="Q1964"/>
      <c r="R1964"/>
      <c r="S1964"/>
      <c r="T1964"/>
      <c r="U1964"/>
      <c r="V1964"/>
    </row>
    <row r="1965" spans="1:22" x14ac:dyDescent="0.25">
      <c r="A1965" s="5"/>
      <c r="B1965"/>
      <c r="C1965"/>
      <c r="D1965"/>
      <c r="E1965"/>
      <c r="F1965"/>
      <c r="G1965"/>
      <c r="H1965"/>
      <c r="I1965"/>
      <c r="J1965"/>
      <c r="K1965"/>
      <c r="L1965"/>
      <c r="M1965"/>
      <c r="N1965"/>
      <c r="O1965"/>
      <c r="P1965"/>
      <c r="Q1965"/>
      <c r="R1965"/>
      <c r="S1965"/>
      <c r="T1965"/>
      <c r="U1965"/>
      <c r="V1965"/>
    </row>
    <row r="1966" spans="1:22" x14ac:dyDescent="0.25">
      <c r="A1966" s="5"/>
      <c r="B1966"/>
      <c r="C1966"/>
      <c r="D1966"/>
      <c r="E1966"/>
      <c r="F1966"/>
      <c r="G1966"/>
      <c r="H1966"/>
      <c r="I1966"/>
      <c r="J1966"/>
      <c r="K1966"/>
      <c r="L1966"/>
      <c r="M1966"/>
      <c r="N1966"/>
      <c r="O1966"/>
      <c r="P1966"/>
      <c r="Q1966"/>
      <c r="R1966"/>
      <c r="S1966"/>
      <c r="T1966"/>
      <c r="U1966"/>
      <c r="V1966"/>
    </row>
    <row r="1967" spans="1:22" x14ac:dyDescent="0.25">
      <c r="A1967" s="5"/>
      <c r="B1967"/>
      <c r="C1967"/>
      <c r="D1967"/>
      <c r="E1967"/>
      <c r="F1967"/>
      <c r="G1967"/>
      <c r="H1967"/>
      <c r="I1967"/>
      <c r="J1967"/>
      <c r="K1967"/>
      <c r="L1967"/>
      <c r="M1967"/>
      <c r="N1967"/>
      <c r="O1967"/>
      <c r="P1967"/>
      <c r="Q1967"/>
      <c r="R1967"/>
      <c r="S1967"/>
      <c r="T1967"/>
      <c r="U1967"/>
      <c r="V1967"/>
    </row>
    <row r="1968" spans="1:22" x14ac:dyDescent="0.25">
      <c r="A1968" s="5"/>
      <c r="B1968"/>
      <c r="C1968"/>
      <c r="D1968"/>
      <c r="E1968"/>
      <c r="F1968"/>
      <c r="G1968"/>
      <c r="H1968"/>
      <c r="I1968"/>
      <c r="J1968"/>
      <c r="K1968"/>
      <c r="L1968"/>
      <c r="M1968"/>
      <c r="N1968"/>
      <c r="O1968"/>
      <c r="P1968"/>
      <c r="Q1968"/>
      <c r="R1968"/>
      <c r="S1968"/>
      <c r="T1968"/>
      <c r="U1968"/>
      <c r="V1968"/>
    </row>
    <row r="1969" spans="1:22" x14ac:dyDescent="0.25">
      <c r="A1969" s="5"/>
      <c r="B1969"/>
      <c r="C1969"/>
      <c r="D1969"/>
      <c r="E1969"/>
      <c r="F1969"/>
      <c r="G1969"/>
      <c r="H1969"/>
      <c r="I1969"/>
      <c r="J1969"/>
      <c r="K1969"/>
      <c r="L1969"/>
      <c r="M1969"/>
      <c r="N1969"/>
      <c r="O1969"/>
      <c r="P1969"/>
      <c r="Q1969"/>
      <c r="R1969"/>
      <c r="S1969"/>
      <c r="T1969"/>
      <c r="U1969"/>
      <c r="V1969"/>
    </row>
    <row r="1970" spans="1:22" x14ac:dyDescent="0.25">
      <c r="A1970" s="5"/>
      <c r="B1970"/>
      <c r="C1970"/>
      <c r="D1970"/>
      <c r="E1970"/>
      <c r="F1970"/>
      <c r="G1970"/>
      <c r="H1970"/>
      <c r="I1970"/>
      <c r="J1970"/>
      <c r="K1970"/>
      <c r="L1970"/>
      <c r="M1970"/>
      <c r="N1970"/>
      <c r="O1970"/>
      <c r="P1970"/>
      <c r="Q1970"/>
      <c r="R1970"/>
      <c r="S1970"/>
      <c r="T1970"/>
      <c r="U1970"/>
      <c r="V1970"/>
    </row>
    <row r="1971" spans="1:22" x14ac:dyDescent="0.25">
      <c r="A1971" s="5"/>
      <c r="B1971"/>
      <c r="C1971"/>
      <c r="D1971"/>
      <c r="E1971"/>
      <c r="F1971"/>
      <c r="G1971"/>
      <c r="H1971"/>
      <c r="I1971"/>
      <c r="J1971"/>
      <c r="K1971"/>
      <c r="L1971"/>
      <c r="M1971"/>
      <c r="N1971"/>
      <c r="O1971"/>
      <c r="P1971"/>
      <c r="Q1971"/>
      <c r="R1971"/>
      <c r="S1971"/>
      <c r="T1971"/>
      <c r="U1971"/>
      <c r="V1971"/>
    </row>
    <row r="1972" spans="1:22" x14ac:dyDescent="0.25">
      <c r="A1972" s="5"/>
      <c r="B1972"/>
      <c r="C1972"/>
      <c r="D1972"/>
      <c r="E1972"/>
      <c r="F1972"/>
      <c r="G1972"/>
      <c r="H1972"/>
      <c r="I1972"/>
      <c r="J1972"/>
      <c r="K1972"/>
      <c r="L1972"/>
      <c r="M1972"/>
      <c r="N1972"/>
      <c r="O1972"/>
      <c r="P1972"/>
      <c r="Q1972"/>
      <c r="R1972"/>
      <c r="S1972"/>
      <c r="T1972"/>
      <c r="U1972"/>
      <c r="V1972"/>
    </row>
    <row r="1973" spans="1:22" x14ac:dyDescent="0.25">
      <c r="A1973" s="5"/>
      <c r="B1973"/>
      <c r="C1973"/>
      <c r="D1973"/>
      <c r="E1973"/>
      <c r="F1973"/>
      <c r="G1973"/>
      <c r="H1973"/>
      <c r="I1973"/>
      <c r="J1973"/>
      <c r="K1973"/>
      <c r="L1973"/>
      <c r="M1973"/>
      <c r="N1973"/>
      <c r="O1973"/>
      <c r="P1973"/>
      <c r="Q1973"/>
      <c r="R1973"/>
      <c r="S1973"/>
      <c r="T1973"/>
      <c r="U1973"/>
      <c r="V1973"/>
    </row>
    <row r="1974" spans="1:22" x14ac:dyDescent="0.25">
      <c r="A1974" s="5"/>
      <c r="B1974"/>
      <c r="C1974"/>
      <c r="D1974"/>
      <c r="E1974"/>
      <c r="F1974"/>
      <c r="G1974"/>
      <c r="H1974"/>
      <c r="I1974"/>
      <c r="J1974"/>
      <c r="K1974"/>
      <c r="L1974"/>
      <c r="M1974"/>
      <c r="N1974"/>
      <c r="O1974"/>
      <c r="P1974"/>
      <c r="Q1974"/>
      <c r="R1974"/>
      <c r="S1974"/>
      <c r="T1974"/>
      <c r="U1974"/>
      <c r="V1974"/>
    </row>
    <row r="1975" spans="1:22" x14ac:dyDescent="0.25">
      <c r="A1975" s="5"/>
      <c r="B1975"/>
      <c r="C1975"/>
      <c r="D1975"/>
      <c r="E1975"/>
      <c r="F1975"/>
      <c r="G1975"/>
      <c r="H1975"/>
      <c r="I1975"/>
      <c r="J1975"/>
      <c r="K1975"/>
      <c r="L1975"/>
      <c r="M1975"/>
      <c r="N1975"/>
      <c r="O1975"/>
      <c r="P1975"/>
      <c r="Q1975"/>
      <c r="R1975"/>
      <c r="S1975"/>
      <c r="T1975"/>
      <c r="U1975"/>
      <c r="V1975"/>
    </row>
    <row r="1976" spans="1:22" x14ac:dyDescent="0.25">
      <c r="A1976" s="5"/>
      <c r="B1976"/>
      <c r="C1976"/>
      <c r="D1976"/>
      <c r="E1976"/>
      <c r="F1976"/>
      <c r="G1976"/>
      <c r="H1976"/>
      <c r="I1976"/>
      <c r="J1976"/>
      <c r="K1976"/>
      <c r="L1976"/>
      <c r="M1976"/>
      <c r="N1976"/>
      <c r="O1976"/>
      <c r="P1976"/>
      <c r="Q1976"/>
      <c r="R1976"/>
      <c r="S1976"/>
      <c r="T1976"/>
      <c r="U1976"/>
      <c r="V1976"/>
    </row>
    <row r="1977" spans="1:22" x14ac:dyDescent="0.25">
      <c r="A1977" s="5"/>
      <c r="B1977"/>
      <c r="C1977"/>
      <c r="D1977"/>
      <c r="E1977"/>
      <c r="F1977"/>
      <c r="G1977"/>
      <c r="H1977"/>
      <c r="I1977"/>
      <c r="J1977"/>
      <c r="K1977"/>
      <c r="L1977"/>
      <c r="M1977"/>
      <c r="N1977"/>
      <c r="O1977"/>
      <c r="P1977"/>
      <c r="Q1977"/>
      <c r="R1977"/>
      <c r="S1977"/>
      <c r="T1977"/>
      <c r="U1977"/>
      <c r="V1977"/>
    </row>
    <row r="1978" spans="1:22" x14ac:dyDescent="0.25">
      <c r="A1978" s="5"/>
      <c r="B1978"/>
      <c r="C1978"/>
      <c r="D1978"/>
      <c r="E1978"/>
      <c r="F1978"/>
      <c r="G1978"/>
      <c r="H1978"/>
      <c r="I1978"/>
      <c r="J1978"/>
      <c r="K1978"/>
      <c r="L1978"/>
      <c r="M1978"/>
      <c r="N1978"/>
      <c r="O1978"/>
      <c r="P1978"/>
      <c r="Q1978"/>
      <c r="R1978"/>
      <c r="S1978"/>
      <c r="T1978"/>
      <c r="U1978"/>
      <c r="V1978"/>
    </row>
    <row r="1979" spans="1:22" x14ac:dyDescent="0.25">
      <c r="A1979" s="5"/>
      <c r="B1979"/>
      <c r="C1979"/>
      <c r="D1979"/>
      <c r="E1979"/>
      <c r="F1979"/>
      <c r="G1979"/>
      <c r="H1979"/>
      <c r="I1979"/>
      <c r="J1979"/>
      <c r="K1979"/>
      <c r="L1979"/>
      <c r="M1979"/>
      <c r="N1979"/>
      <c r="O1979"/>
      <c r="P1979"/>
      <c r="Q1979"/>
      <c r="R1979"/>
      <c r="S1979"/>
      <c r="T1979"/>
      <c r="U1979"/>
      <c r="V1979"/>
    </row>
    <row r="1980" spans="1:22" x14ac:dyDescent="0.25">
      <c r="A1980" s="5"/>
      <c r="B1980"/>
      <c r="C1980"/>
      <c r="D1980"/>
      <c r="E1980"/>
      <c r="F1980"/>
      <c r="G1980"/>
      <c r="H1980"/>
      <c r="I1980"/>
      <c r="J1980"/>
      <c r="K1980"/>
      <c r="L1980"/>
      <c r="M1980"/>
      <c r="N1980"/>
      <c r="O1980"/>
      <c r="P1980"/>
      <c r="Q1980"/>
      <c r="R1980"/>
      <c r="S1980"/>
      <c r="T1980"/>
      <c r="U1980"/>
      <c r="V1980"/>
    </row>
    <row r="1981" spans="1:22" x14ac:dyDescent="0.25">
      <c r="A1981" s="5"/>
      <c r="B1981"/>
      <c r="C1981"/>
      <c r="D1981"/>
      <c r="E1981"/>
      <c r="F1981"/>
      <c r="G1981"/>
      <c r="H1981"/>
      <c r="I1981"/>
      <c r="J1981"/>
      <c r="K1981"/>
      <c r="L1981"/>
      <c r="M1981"/>
      <c r="N1981"/>
      <c r="O1981"/>
      <c r="P1981"/>
      <c r="Q1981"/>
      <c r="R1981"/>
      <c r="S1981"/>
      <c r="T1981"/>
      <c r="U1981"/>
      <c r="V1981"/>
    </row>
    <row r="1982" spans="1:22" x14ac:dyDescent="0.25">
      <c r="A1982" s="5"/>
      <c r="B1982"/>
      <c r="C1982"/>
      <c r="D1982"/>
      <c r="E1982"/>
      <c r="F1982"/>
      <c r="G1982"/>
      <c r="H1982"/>
      <c r="I1982"/>
      <c r="J1982"/>
      <c r="K1982"/>
      <c r="L1982"/>
      <c r="M1982"/>
      <c r="N1982"/>
      <c r="O1982"/>
      <c r="P1982"/>
      <c r="Q1982"/>
      <c r="R1982"/>
      <c r="S1982"/>
      <c r="T1982"/>
      <c r="U1982"/>
      <c r="V1982"/>
    </row>
    <row r="1983" spans="1:22" x14ac:dyDescent="0.25">
      <c r="A1983" s="5"/>
      <c r="B1983"/>
      <c r="C1983"/>
      <c r="D1983"/>
      <c r="E1983"/>
      <c r="F1983"/>
      <c r="G1983"/>
      <c r="H1983"/>
      <c r="I1983"/>
      <c r="J1983"/>
      <c r="K1983"/>
      <c r="L1983"/>
      <c r="M1983"/>
      <c r="N1983"/>
      <c r="O1983"/>
      <c r="P1983"/>
      <c r="Q1983"/>
      <c r="R1983"/>
      <c r="S1983"/>
      <c r="T1983"/>
      <c r="U1983"/>
      <c r="V1983"/>
    </row>
    <row r="1984" spans="1:22" x14ac:dyDescent="0.25">
      <c r="A1984" s="5"/>
      <c r="B1984"/>
      <c r="C1984"/>
      <c r="D1984"/>
      <c r="E1984"/>
      <c r="F1984"/>
      <c r="G1984"/>
      <c r="H1984"/>
      <c r="I1984"/>
      <c r="J1984"/>
      <c r="K1984"/>
      <c r="L1984"/>
      <c r="M1984"/>
      <c r="N1984"/>
      <c r="O1984"/>
      <c r="P1984"/>
      <c r="Q1984"/>
      <c r="R1984"/>
      <c r="S1984"/>
      <c r="T1984"/>
      <c r="U1984"/>
      <c r="V1984"/>
    </row>
    <row r="1985" spans="1:22" x14ac:dyDescent="0.25">
      <c r="A1985" s="5"/>
      <c r="B1985"/>
      <c r="C1985"/>
      <c r="D1985"/>
      <c r="E1985"/>
      <c r="F1985"/>
      <c r="G1985"/>
      <c r="H1985"/>
      <c r="I1985"/>
      <c r="J1985"/>
      <c r="K1985"/>
      <c r="L1985"/>
      <c r="M1985"/>
      <c r="N1985"/>
      <c r="O1985"/>
      <c r="P1985"/>
      <c r="Q1985"/>
      <c r="R1985"/>
      <c r="S1985"/>
      <c r="T1985"/>
      <c r="U1985"/>
      <c r="V1985"/>
    </row>
    <row r="1986" spans="1:22" x14ac:dyDescent="0.25">
      <c r="A1986" s="5"/>
      <c r="B1986"/>
      <c r="C1986"/>
      <c r="D1986"/>
      <c r="E1986"/>
      <c r="F1986"/>
      <c r="G1986"/>
      <c r="H1986"/>
      <c r="I1986"/>
      <c r="J1986"/>
      <c r="K1986"/>
      <c r="L1986"/>
      <c r="M1986"/>
      <c r="N1986"/>
      <c r="O1986"/>
      <c r="P1986"/>
      <c r="Q1986"/>
      <c r="R1986"/>
      <c r="S1986"/>
      <c r="T1986"/>
      <c r="U1986"/>
      <c r="V1986"/>
    </row>
    <row r="1987" spans="1:22" x14ac:dyDescent="0.25">
      <c r="A1987" s="5"/>
      <c r="B1987"/>
      <c r="C1987"/>
      <c r="D1987"/>
      <c r="E1987"/>
      <c r="F1987"/>
      <c r="G1987"/>
      <c r="H1987"/>
      <c r="I1987"/>
      <c r="J1987"/>
      <c r="K1987"/>
      <c r="L1987"/>
      <c r="M1987"/>
      <c r="N1987"/>
      <c r="O1987"/>
      <c r="P1987"/>
      <c r="Q1987"/>
      <c r="R1987"/>
      <c r="S1987"/>
      <c r="T1987"/>
      <c r="U1987"/>
      <c r="V1987"/>
    </row>
    <row r="1988" spans="1:22" x14ac:dyDescent="0.25">
      <c r="A1988" s="5"/>
      <c r="B1988"/>
      <c r="C1988"/>
      <c r="D1988"/>
      <c r="E1988"/>
      <c r="F1988"/>
      <c r="G1988"/>
      <c r="H1988"/>
      <c r="I1988"/>
      <c r="J1988"/>
      <c r="K1988"/>
      <c r="L1988"/>
      <c r="M1988"/>
      <c r="N1988"/>
      <c r="O1988"/>
      <c r="P1988"/>
      <c r="Q1988"/>
      <c r="R1988"/>
      <c r="S1988"/>
      <c r="T1988"/>
      <c r="U1988"/>
      <c r="V1988"/>
    </row>
    <row r="1989" spans="1:22" x14ac:dyDescent="0.25">
      <c r="A1989" s="5"/>
      <c r="B1989"/>
      <c r="C1989"/>
      <c r="D1989"/>
      <c r="E1989"/>
      <c r="F1989"/>
      <c r="G1989"/>
      <c r="H1989"/>
      <c r="I1989"/>
      <c r="J1989"/>
      <c r="K1989"/>
      <c r="L1989"/>
      <c r="M1989"/>
      <c r="N1989"/>
      <c r="O1989"/>
      <c r="P1989"/>
      <c r="Q1989"/>
      <c r="R1989"/>
      <c r="S1989"/>
      <c r="T1989"/>
      <c r="U1989"/>
      <c r="V1989"/>
    </row>
    <row r="1990" spans="1:22" x14ac:dyDescent="0.25">
      <c r="A1990" s="5"/>
      <c r="B1990"/>
      <c r="C1990"/>
      <c r="D1990"/>
      <c r="E1990"/>
      <c r="F1990"/>
      <c r="G1990"/>
      <c r="H1990"/>
      <c r="I1990"/>
      <c r="J1990"/>
      <c r="K1990"/>
      <c r="L1990"/>
      <c r="M1990"/>
      <c r="N1990"/>
      <c r="O1990"/>
      <c r="P1990"/>
      <c r="Q1990"/>
      <c r="R1990"/>
      <c r="S1990"/>
      <c r="T1990"/>
      <c r="U1990"/>
      <c r="V1990"/>
    </row>
    <row r="1991" spans="1:22" x14ac:dyDescent="0.25">
      <c r="A1991" s="5"/>
      <c r="B1991"/>
      <c r="C1991"/>
      <c r="D1991"/>
      <c r="E1991"/>
      <c r="F1991"/>
      <c r="G1991"/>
      <c r="H1991"/>
      <c r="I1991"/>
      <c r="J1991"/>
      <c r="K1991"/>
      <c r="L1991"/>
      <c r="M1991"/>
      <c r="N1991"/>
      <c r="O1991"/>
      <c r="P1991"/>
      <c r="Q1991"/>
      <c r="R1991"/>
      <c r="S1991"/>
      <c r="T1991"/>
      <c r="U1991"/>
      <c r="V1991"/>
    </row>
    <row r="1992" spans="1:22" x14ac:dyDescent="0.25">
      <c r="A1992" s="5"/>
      <c r="B1992"/>
      <c r="C1992"/>
      <c r="D1992"/>
      <c r="E1992"/>
      <c r="F1992"/>
      <c r="G1992"/>
      <c r="H1992"/>
      <c r="I1992"/>
      <c r="J1992"/>
      <c r="K1992"/>
      <c r="L1992"/>
      <c r="M1992"/>
      <c r="N1992"/>
      <c r="O1992"/>
      <c r="P1992"/>
      <c r="Q1992"/>
      <c r="R1992"/>
      <c r="S1992"/>
      <c r="T1992"/>
      <c r="U1992"/>
      <c r="V1992"/>
    </row>
    <row r="1993" spans="1:22" x14ac:dyDescent="0.25">
      <c r="A1993" s="5"/>
      <c r="B1993"/>
      <c r="C1993"/>
      <c r="D1993"/>
      <c r="E1993"/>
      <c r="F1993"/>
      <c r="G1993"/>
      <c r="H1993"/>
      <c r="I1993"/>
      <c r="J1993"/>
      <c r="K1993"/>
      <c r="L1993"/>
      <c r="M1993"/>
      <c r="N1993"/>
      <c r="O1993"/>
      <c r="P1993"/>
      <c r="Q1993"/>
      <c r="R1993"/>
      <c r="S1993"/>
      <c r="T1993"/>
      <c r="U1993"/>
      <c r="V1993"/>
    </row>
    <row r="1994" spans="1:22" x14ac:dyDescent="0.25">
      <c r="A1994" s="5"/>
      <c r="B1994"/>
      <c r="C1994"/>
      <c r="D1994"/>
      <c r="E1994"/>
      <c r="F1994"/>
      <c r="G1994"/>
      <c r="H1994"/>
      <c r="I1994"/>
      <c r="J1994"/>
      <c r="K1994"/>
      <c r="L1994"/>
      <c r="M1994"/>
      <c r="N1994"/>
      <c r="O1994"/>
      <c r="P1994"/>
      <c r="Q1994"/>
      <c r="R1994"/>
      <c r="S1994"/>
      <c r="T1994"/>
      <c r="U1994"/>
      <c r="V1994"/>
    </row>
    <row r="1995" spans="1:22" x14ac:dyDescent="0.25">
      <c r="A1995" s="5"/>
      <c r="B1995"/>
      <c r="C1995"/>
      <c r="D1995"/>
      <c r="E1995"/>
      <c r="F1995"/>
      <c r="G1995"/>
      <c r="H1995"/>
      <c r="I1995"/>
      <c r="J1995"/>
      <c r="K1995"/>
      <c r="L1995"/>
      <c r="M1995"/>
      <c r="N1995"/>
      <c r="O1995"/>
      <c r="P1995"/>
      <c r="Q1995"/>
      <c r="R1995"/>
      <c r="S1995"/>
      <c r="T1995"/>
      <c r="U1995"/>
      <c r="V1995"/>
    </row>
    <row r="1996" spans="1:22" x14ac:dyDescent="0.25">
      <c r="A1996" s="5"/>
      <c r="B1996"/>
      <c r="C1996"/>
      <c r="D1996"/>
      <c r="E1996"/>
      <c r="F1996"/>
      <c r="G1996"/>
      <c r="H1996"/>
      <c r="I1996"/>
      <c r="J1996"/>
      <c r="K1996"/>
      <c r="L1996"/>
      <c r="M1996"/>
      <c r="N1996"/>
      <c r="O1996"/>
      <c r="P1996"/>
      <c r="Q1996"/>
      <c r="R1996"/>
      <c r="S1996"/>
      <c r="T1996"/>
      <c r="U1996"/>
      <c r="V1996"/>
    </row>
    <row r="1997" spans="1:22" x14ac:dyDescent="0.25">
      <c r="A1997" s="5"/>
      <c r="B1997"/>
      <c r="C1997"/>
      <c r="D1997"/>
      <c r="E1997"/>
      <c r="F1997"/>
      <c r="G1997"/>
      <c r="H1997"/>
      <c r="I1997"/>
      <c r="J1997"/>
      <c r="K1997"/>
      <c r="L1997"/>
      <c r="M1997"/>
      <c r="N1997"/>
      <c r="O1997"/>
      <c r="P1997"/>
      <c r="Q1997"/>
      <c r="R1997"/>
      <c r="S1997"/>
      <c r="T1997"/>
      <c r="U1997"/>
      <c r="V1997"/>
    </row>
    <row r="1998" spans="1:22" x14ac:dyDescent="0.25">
      <c r="A1998" s="5"/>
      <c r="B1998"/>
      <c r="C1998"/>
      <c r="D1998"/>
      <c r="E1998"/>
      <c r="F1998"/>
      <c r="G1998"/>
      <c r="H1998"/>
      <c r="I1998"/>
      <c r="J1998"/>
      <c r="K1998"/>
      <c r="L1998"/>
      <c r="M1998"/>
      <c r="N1998"/>
      <c r="O1998"/>
      <c r="P1998"/>
      <c r="Q1998"/>
      <c r="R1998"/>
      <c r="S1998"/>
      <c r="T1998"/>
      <c r="U1998"/>
      <c r="V1998"/>
    </row>
    <row r="1999" spans="1:22" x14ac:dyDescent="0.25">
      <c r="A1999" s="5"/>
      <c r="B1999"/>
      <c r="C1999"/>
      <c r="D1999"/>
      <c r="E1999"/>
      <c r="F1999"/>
      <c r="G1999"/>
      <c r="H1999"/>
      <c r="I1999"/>
      <c r="J1999"/>
      <c r="K1999"/>
      <c r="L1999"/>
      <c r="M1999"/>
      <c r="N1999"/>
      <c r="O1999"/>
      <c r="P1999"/>
      <c r="Q1999"/>
      <c r="R1999"/>
      <c r="S1999"/>
      <c r="T1999"/>
      <c r="U1999"/>
      <c r="V1999"/>
    </row>
    <row r="2000" spans="1:22" x14ac:dyDescent="0.25">
      <c r="A2000" s="5"/>
      <c r="B2000"/>
      <c r="C2000"/>
      <c r="D2000"/>
      <c r="E2000"/>
      <c r="F2000"/>
      <c r="G2000"/>
      <c r="H2000"/>
      <c r="I2000"/>
      <c r="J2000"/>
      <c r="K2000"/>
      <c r="L2000"/>
      <c r="M2000"/>
      <c r="N2000"/>
      <c r="O2000"/>
      <c r="P2000"/>
      <c r="Q2000"/>
      <c r="R2000"/>
      <c r="S2000"/>
      <c r="T2000"/>
      <c r="U2000"/>
      <c r="V2000"/>
    </row>
    <row r="2001" spans="1:22" x14ac:dyDescent="0.25">
      <c r="A2001" s="5"/>
      <c r="B2001"/>
      <c r="C2001"/>
      <c r="D2001"/>
      <c r="E2001"/>
      <c r="F2001"/>
      <c r="G2001"/>
      <c r="H2001"/>
      <c r="I2001"/>
      <c r="J2001"/>
      <c r="K2001"/>
      <c r="L2001"/>
      <c r="M2001"/>
      <c r="N2001"/>
      <c r="O2001"/>
      <c r="P2001"/>
      <c r="Q2001"/>
      <c r="R2001"/>
      <c r="S2001"/>
      <c r="T2001"/>
      <c r="U2001"/>
      <c r="V2001"/>
    </row>
    <row r="2002" spans="1:22" x14ac:dyDescent="0.25">
      <c r="A2002" s="5"/>
      <c r="B2002"/>
      <c r="C2002"/>
      <c r="D2002"/>
      <c r="E2002"/>
      <c r="F2002"/>
      <c r="G2002"/>
      <c r="H2002"/>
      <c r="I2002"/>
      <c r="J2002"/>
      <c r="K2002"/>
      <c r="L2002"/>
      <c r="M2002"/>
      <c r="N2002"/>
      <c r="O2002"/>
      <c r="P2002"/>
      <c r="Q2002"/>
      <c r="R2002"/>
      <c r="S2002"/>
      <c r="T2002"/>
      <c r="U2002"/>
      <c r="V2002"/>
    </row>
    <row r="2003" spans="1:22" x14ac:dyDescent="0.25">
      <c r="A2003" s="5"/>
      <c r="B2003"/>
      <c r="C2003"/>
      <c r="D2003"/>
      <c r="E2003"/>
      <c r="F2003"/>
      <c r="G2003"/>
      <c r="H2003"/>
      <c r="I2003"/>
      <c r="J2003"/>
      <c r="K2003"/>
      <c r="L2003"/>
      <c r="M2003"/>
      <c r="N2003"/>
      <c r="O2003"/>
      <c r="P2003"/>
      <c r="Q2003"/>
      <c r="R2003"/>
      <c r="S2003"/>
      <c r="T2003"/>
      <c r="U2003"/>
      <c r="V2003"/>
    </row>
    <row r="2004" spans="1:22" x14ac:dyDescent="0.25">
      <c r="A2004" s="5"/>
      <c r="B2004"/>
      <c r="C2004"/>
      <c r="D2004"/>
      <c r="E2004"/>
      <c r="F2004"/>
      <c r="G2004"/>
      <c r="H2004"/>
      <c r="I2004"/>
      <c r="J2004"/>
      <c r="K2004"/>
      <c r="L2004"/>
      <c r="M2004"/>
      <c r="N2004"/>
      <c r="O2004"/>
      <c r="P2004"/>
      <c r="Q2004"/>
      <c r="R2004"/>
      <c r="S2004"/>
      <c r="T2004"/>
      <c r="U2004"/>
      <c r="V2004"/>
    </row>
    <row r="2005" spans="1:22" x14ac:dyDescent="0.25">
      <c r="A2005" s="5"/>
      <c r="B2005"/>
      <c r="C2005"/>
      <c r="D2005"/>
      <c r="E2005"/>
      <c r="F2005"/>
      <c r="G2005"/>
      <c r="H2005"/>
      <c r="I2005"/>
      <c r="J2005"/>
      <c r="K2005"/>
      <c r="L2005"/>
      <c r="M2005"/>
      <c r="N2005"/>
      <c r="O2005"/>
      <c r="P2005"/>
      <c r="Q2005"/>
      <c r="R2005"/>
      <c r="S2005"/>
      <c r="T2005"/>
      <c r="U2005"/>
      <c r="V2005"/>
    </row>
    <row r="2006" spans="1:22" x14ac:dyDescent="0.25">
      <c r="A2006" s="5"/>
      <c r="B2006"/>
      <c r="C2006"/>
      <c r="D2006"/>
      <c r="E2006"/>
      <c r="F2006"/>
      <c r="G2006"/>
      <c r="H2006"/>
      <c r="I2006"/>
      <c r="J2006"/>
      <c r="K2006"/>
      <c r="L2006"/>
      <c r="M2006"/>
      <c r="N2006"/>
      <c r="O2006"/>
      <c r="P2006"/>
      <c r="Q2006"/>
      <c r="R2006"/>
      <c r="S2006"/>
      <c r="T2006"/>
      <c r="U2006"/>
      <c r="V2006"/>
    </row>
    <row r="2007" spans="1:22" x14ac:dyDescent="0.25">
      <c r="A2007" s="5"/>
      <c r="B2007"/>
      <c r="C2007"/>
      <c r="D2007"/>
      <c r="E2007"/>
      <c r="F2007"/>
      <c r="G2007"/>
      <c r="H2007"/>
      <c r="I2007"/>
      <c r="J2007"/>
      <c r="K2007"/>
      <c r="L2007"/>
      <c r="M2007"/>
      <c r="N2007"/>
      <c r="O2007"/>
      <c r="P2007"/>
      <c r="Q2007"/>
      <c r="R2007"/>
      <c r="S2007"/>
      <c r="T2007"/>
      <c r="U2007"/>
      <c r="V2007"/>
    </row>
    <row r="2008" spans="1:22" x14ac:dyDescent="0.25">
      <c r="A2008" s="5"/>
      <c r="B2008"/>
      <c r="C2008"/>
      <c r="D2008"/>
      <c r="E2008"/>
      <c r="F2008"/>
      <c r="G2008"/>
      <c r="H2008"/>
      <c r="I2008"/>
      <c r="J2008"/>
      <c r="K2008"/>
      <c r="L2008"/>
      <c r="M2008"/>
      <c r="N2008"/>
      <c r="O2008"/>
      <c r="P2008"/>
      <c r="Q2008"/>
      <c r="R2008"/>
      <c r="S2008"/>
      <c r="T2008"/>
      <c r="U2008"/>
      <c r="V2008"/>
    </row>
    <row r="2009" spans="1:22" x14ac:dyDescent="0.25">
      <c r="A2009" s="5"/>
      <c r="B2009"/>
      <c r="C2009"/>
      <c r="D2009"/>
      <c r="E2009"/>
      <c r="F2009"/>
      <c r="G2009"/>
      <c r="H2009"/>
      <c r="I2009"/>
      <c r="J2009"/>
      <c r="K2009"/>
      <c r="L2009"/>
      <c r="M2009"/>
      <c r="N2009"/>
      <c r="O2009"/>
      <c r="P2009"/>
      <c r="Q2009"/>
      <c r="R2009"/>
      <c r="S2009"/>
      <c r="T2009"/>
      <c r="U2009"/>
      <c r="V2009"/>
    </row>
    <row r="2010" spans="1:22" x14ac:dyDescent="0.25">
      <c r="A2010" s="5"/>
      <c r="B2010"/>
      <c r="C2010"/>
      <c r="D2010"/>
      <c r="E2010"/>
      <c r="F2010"/>
      <c r="G2010"/>
      <c r="H2010"/>
      <c r="I2010"/>
      <c r="J2010"/>
      <c r="K2010"/>
      <c r="L2010"/>
      <c r="M2010"/>
      <c r="N2010"/>
      <c r="O2010"/>
      <c r="P2010"/>
      <c r="Q2010"/>
      <c r="R2010"/>
      <c r="S2010"/>
      <c r="T2010"/>
      <c r="U2010"/>
      <c r="V2010"/>
    </row>
    <row r="2011" spans="1:22" x14ac:dyDescent="0.25">
      <c r="A2011" s="5"/>
      <c r="B2011"/>
      <c r="C2011"/>
      <c r="D2011"/>
      <c r="E2011"/>
      <c r="F2011"/>
      <c r="G2011"/>
      <c r="H2011"/>
      <c r="I2011"/>
      <c r="J2011"/>
      <c r="K2011"/>
      <c r="L2011"/>
      <c r="M2011"/>
      <c r="N2011"/>
      <c r="O2011"/>
      <c r="P2011"/>
      <c r="Q2011"/>
      <c r="R2011"/>
      <c r="S2011"/>
      <c r="T2011"/>
      <c r="U2011"/>
      <c r="V2011"/>
    </row>
    <row r="2012" spans="1:22" x14ac:dyDescent="0.25">
      <c r="A2012" s="5"/>
      <c r="B2012"/>
      <c r="C2012"/>
      <c r="D2012"/>
      <c r="E2012"/>
      <c r="F2012"/>
      <c r="G2012"/>
      <c r="H2012"/>
      <c r="I2012"/>
      <c r="J2012"/>
      <c r="K2012"/>
      <c r="L2012"/>
      <c r="M2012"/>
      <c r="N2012"/>
      <c r="O2012"/>
      <c r="P2012"/>
      <c r="Q2012"/>
      <c r="R2012"/>
      <c r="S2012"/>
      <c r="T2012"/>
      <c r="U2012"/>
      <c r="V2012"/>
    </row>
    <row r="2013" spans="1:22" x14ac:dyDescent="0.25">
      <c r="A2013" s="5"/>
      <c r="B2013"/>
      <c r="C2013"/>
      <c r="D2013"/>
      <c r="E2013"/>
      <c r="F2013"/>
      <c r="G2013"/>
      <c r="H2013"/>
      <c r="I2013"/>
      <c r="J2013"/>
      <c r="K2013"/>
      <c r="L2013"/>
      <c r="M2013"/>
      <c r="N2013"/>
      <c r="O2013"/>
      <c r="P2013"/>
      <c r="Q2013"/>
      <c r="R2013"/>
      <c r="S2013"/>
      <c r="T2013"/>
      <c r="U2013"/>
      <c r="V2013"/>
    </row>
    <row r="2014" spans="1:22" x14ac:dyDescent="0.25">
      <c r="A2014" s="5"/>
      <c r="B2014"/>
      <c r="C2014"/>
      <c r="D2014"/>
      <c r="E2014"/>
      <c r="F2014"/>
      <c r="G2014"/>
      <c r="H2014"/>
      <c r="I2014"/>
      <c r="J2014"/>
      <c r="K2014"/>
      <c r="L2014"/>
      <c r="M2014"/>
      <c r="N2014"/>
      <c r="O2014"/>
      <c r="P2014"/>
      <c r="Q2014"/>
      <c r="R2014"/>
      <c r="S2014"/>
      <c r="T2014"/>
      <c r="U2014"/>
      <c r="V2014"/>
    </row>
    <row r="2015" spans="1:22" x14ac:dyDescent="0.25">
      <c r="A2015" s="5"/>
      <c r="B2015"/>
      <c r="C2015"/>
      <c r="D2015"/>
      <c r="E2015"/>
      <c r="F2015"/>
      <c r="G2015"/>
      <c r="H2015"/>
      <c r="I2015"/>
      <c r="J2015"/>
      <c r="K2015"/>
      <c r="L2015"/>
      <c r="M2015"/>
      <c r="N2015"/>
      <c r="O2015"/>
      <c r="P2015"/>
      <c r="Q2015"/>
      <c r="R2015"/>
      <c r="S2015"/>
      <c r="T2015"/>
      <c r="U2015"/>
      <c r="V2015"/>
    </row>
    <row r="2016" spans="1:22" x14ac:dyDescent="0.25">
      <c r="A2016" s="5"/>
      <c r="B2016"/>
      <c r="C2016"/>
      <c r="D2016"/>
      <c r="E2016"/>
      <c r="F2016"/>
      <c r="G2016"/>
      <c r="H2016"/>
      <c r="I2016"/>
      <c r="J2016"/>
      <c r="K2016"/>
      <c r="L2016"/>
      <c r="M2016"/>
      <c r="N2016"/>
      <c r="O2016"/>
      <c r="P2016"/>
      <c r="Q2016"/>
      <c r="R2016"/>
      <c r="S2016"/>
      <c r="T2016"/>
      <c r="U2016"/>
      <c r="V2016"/>
    </row>
    <row r="2017" spans="1:22" x14ac:dyDescent="0.25">
      <c r="A2017" s="5"/>
      <c r="B2017"/>
      <c r="C2017"/>
      <c r="D2017"/>
      <c r="E2017"/>
      <c r="F2017"/>
      <c r="G2017"/>
      <c r="H2017"/>
      <c r="I2017"/>
      <c r="J2017"/>
      <c r="K2017"/>
      <c r="L2017"/>
      <c r="M2017"/>
      <c r="N2017"/>
      <c r="O2017"/>
      <c r="P2017"/>
      <c r="Q2017"/>
      <c r="R2017"/>
      <c r="S2017"/>
      <c r="T2017"/>
      <c r="U2017"/>
      <c r="V2017"/>
    </row>
    <row r="2018" spans="1:22" x14ac:dyDescent="0.25">
      <c r="A2018" s="5"/>
      <c r="B2018"/>
      <c r="C2018"/>
      <c r="D2018"/>
      <c r="E2018"/>
      <c r="F2018"/>
      <c r="G2018"/>
      <c r="H2018"/>
      <c r="I2018"/>
      <c r="J2018"/>
      <c r="K2018"/>
      <c r="L2018"/>
      <c r="M2018"/>
      <c r="N2018"/>
      <c r="O2018"/>
      <c r="P2018"/>
      <c r="Q2018"/>
      <c r="R2018"/>
      <c r="S2018"/>
      <c r="T2018"/>
      <c r="U2018"/>
      <c r="V2018"/>
    </row>
    <row r="2019" spans="1:22" x14ac:dyDescent="0.25">
      <c r="A2019" s="5"/>
      <c r="B2019"/>
      <c r="C2019"/>
      <c r="D2019"/>
      <c r="E2019"/>
      <c r="F2019"/>
      <c r="G2019"/>
      <c r="H2019"/>
      <c r="I2019"/>
      <c r="J2019"/>
      <c r="K2019"/>
      <c r="L2019"/>
      <c r="M2019"/>
      <c r="N2019"/>
      <c r="O2019"/>
      <c r="P2019"/>
      <c r="Q2019"/>
      <c r="R2019"/>
      <c r="S2019"/>
      <c r="T2019"/>
      <c r="U2019"/>
      <c r="V2019"/>
    </row>
    <row r="2020" spans="1:22" x14ac:dyDescent="0.25">
      <c r="A2020" s="5"/>
      <c r="B2020"/>
      <c r="C2020"/>
      <c r="D2020"/>
      <c r="E2020"/>
      <c r="F2020"/>
      <c r="G2020"/>
      <c r="H2020"/>
      <c r="I2020"/>
      <c r="J2020"/>
      <c r="K2020"/>
      <c r="L2020"/>
      <c r="M2020"/>
      <c r="N2020"/>
      <c r="O2020"/>
      <c r="P2020"/>
      <c r="Q2020"/>
      <c r="R2020"/>
      <c r="S2020"/>
      <c r="T2020"/>
      <c r="U2020"/>
      <c r="V2020"/>
    </row>
    <row r="2021" spans="1:22" x14ac:dyDescent="0.25">
      <c r="A2021" s="5"/>
      <c r="B2021"/>
      <c r="C2021"/>
      <c r="D2021"/>
      <c r="E2021"/>
      <c r="F2021"/>
      <c r="G2021"/>
      <c r="H2021"/>
      <c r="I2021"/>
      <c r="J2021"/>
      <c r="K2021"/>
      <c r="L2021"/>
      <c r="M2021"/>
      <c r="N2021"/>
      <c r="O2021"/>
      <c r="P2021"/>
      <c r="Q2021"/>
      <c r="R2021"/>
      <c r="S2021"/>
      <c r="T2021"/>
      <c r="U2021"/>
      <c r="V2021"/>
    </row>
    <row r="2022" spans="1:22" x14ac:dyDescent="0.25">
      <c r="A2022" s="5"/>
      <c r="B2022"/>
      <c r="C2022"/>
      <c r="D2022"/>
      <c r="E2022"/>
      <c r="F2022"/>
      <c r="G2022"/>
      <c r="H2022"/>
      <c r="I2022"/>
      <c r="J2022"/>
      <c r="K2022"/>
      <c r="L2022"/>
      <c r="M2022"/>
      <c r="N2022"/>
      <c r="O2022"/>
      <c r="P2022"/>
      <c r="Q2022"/>
      <c r="R2022"/>
      <c r="S2022"/>
      <c r="T2022"/>
      <c r="U2022"/>
      <c r="V2022"/>
    </row>
    <row r="2023" spans="1:22" x14ac:dyDescent="0.25">
      <c r="A2023" s="5"/>
      <c r="B2023"/>
      <c r="C2023"/>
      <c r="D2023"/>
      <c r="E2023"/>
      <c r="F2023"/>
      <c r="G2023"/>
      <c r="H2023"/>
      <c r="I2023"/>
      <c r="J2023"/>
      <c r="K2023"/>
      <c r="L2023"/>
      <c r="M2023"/>
      <c r="N2023"/>
      <c r="O2023"/>
      <c r="P2023"/>
      <c r="Q2023"/>
      <c r="R2023"/>
      <c r="S2023"/>
      <c r="T2023"/>
      <c r="U2023"/>
      <c r="V2023"/>
    </row>
    <row r="2024" spans="1:22" x14ac:dyDescent="0.25">
      <c r="A2024" s="5"/>
      <c r="B2024"/>
      <c r="C2024"/>
      <c r="D2024"/>
      <c r="E2024"/>
      <c r="F2024"/>
      <c r="G2024"/>
      <c r="H2024"/>
      <c r="I2024"/>
      <c r="J2024"/>
      <c r="K2024"/>
      <c r="L2024"/>
      <c r="M2024"/>
      <c r="N2024"/>
      <c r="O2024"/>
      <c r="P2024"/>
      <c r="Q2024"/>
      <c r="R2024"/>
      <c r="S2024"/>
      <c r="T2024"/>
      <c r="U2024"/>
      <c r="V2024"/>
    </row>
    <row r="2025" spans="1:22" x14ac:dyDescent="0.25">
      <c r="A2025" s="5"/>
      <c r="B2025"/>
      <c r="C2025"/>
      <c r="D2025"/>
      <c r="E2025"/>
      <c r="F2025"/>
      <c r="G2025"/>
      <c r="H2025"/>
      <c r="I2025"/>
      <c r="J2025"/>
      <c r="K2025"/>
      <c r="L2025"/>
      <c r="M2025"/>
      <c r="N2025"/>
      <c r="O2025"/>
      <c r="P2025"/>
      <c r="Q2025"/>
      <c r="R2025"/>
      <c r="S2025"/>
      <c r="T2025"/>
      <c r="U2025"/>
      <c r="V2025"/>
    </row>
    <row r="2026" spans="1:22" x14ac:dyDescent="0.25">
      <c r="A2026" s="5"/>
      <c r="B2026"/>
      <c r="C2026"/>
      <c r="D2026"/>
      <c r="E2026"/>
      <c r="F2026"/>
      <c r="G2026"/>
      <c r="H2026"/>
      <c r="I2026"/>
      <c r="J2026"/>
      <c r="K2026"/>
      <c r="L2026"/>
      <c r="M2026"/>
      <c r="N2026"/>
      <c r="O2026"/>
      <c r="P2026"/>
      <c r="Q2026"/>
      <c r="R2026"/>
      <c r="S2026"/>
      <c r="T2026"/>
      <c r="U2026"/>
      <c r="V2026"/>
    </row>
    <row r="2027" spans="1:22" x14ac:dyDescent="0.25">
      <c r="A2027" s="5"/>
      <c r="B2027"/>
      <c r="C2027"/>
      <c r="D2027"/>
      <c r="E2027"/>
      <c r="F2027"/>
      <c r="G2027"/>
      <c r="H2027"/>
      <c r="I2027"/>
      <c r="J2027"/>
      <c r="K2027"/>
      <c r="L2027"/>
      <c r="M2027"/>
      <c r="N2027"/>
      <c r="O2027"/>
      <c r="P2027"/>
      <c r="Q2027"/>
      <c r="R2027"/>
      <c r="S2027"/>
      <c r="T2027"/>
      <c r="U2027"/>
      <c r="V2027"/>
    </row>
    <row r="2028" spans="1:22" x14ac:dyDescent="0.25">
      <c r="A2028" s="5"/>
      <c r="B2028"/>
      <c r="C2028"/>
      <c r="D2028"/>
      <c r="E2028"/>
      <c r="F2028"/>
      <c r="G2028"/>
      <c r="H2028"/>
      <c r="I2028"/>
      <c r="J2028"/>
      <c r="K2028"/>
      <c r="L2028"/>
      <c r="M2028"/>
      <c r="N2028"/>
      <c r="O2028"/>
      <c r="P2028"/>
      <c r="Q2028"/>
      <c r="R2028"/>
      <c r="S2028"/>
      <c r="T2028"/>
      <c r="U2028"/>
      <c r="V2028"/>
    </row>
    <row r="2029" spans="1:22" x14ac:dyDescent="0.25">
      <c r="A2029" s="5"/>
      <c r="B2029"/>
      <c r="C2029"/>
      <c r="D2029"/>
      <c r="E2029"/>
      <c r="F2029"/>
      <c r="G2029"/>
      <c r="H2029"/>
      <c r="I2029"/>
      <c r="J2029"/>
      <c r="K2029"/>
      <c r="L2029"/>
      <c r="M2029"/>
      <c r="N2029"/>
      <c r="O2029"/>
      <c r="P2029"/>
      <c r="Q2029"/>
      <c r="R2029"/>
      <c r="S2029"/>
      <c r="T2029"/>
      <c r="U2029"/>
      <c r="V2029"/>
    </row>
    <row r="2030" spans="1:22" x14ac:dyDescent="0.25">
      <c r="A2030" s="5"/>
      <c r="B2030"/>
      <c r="C2030"/>
      <c r="D2030"/>
      <c r="E2030"/>
      <c r="F2030"/>
      <c r="G2030"/>
      <c r="H2030"/>
      <c r="I2030"/>
      <c r="J2030"/>
      <c r="K2030"/>
      <c r="L2030"/>
      <c r="M2030"/>
      <c r="N2030"/>
      <c r="O2030"/>
      <c r="P2030"/>
      <c r="Q2030"/>
      <c r="R2030"/>
      <c r="S2030"/>
      <c r="T2030"/>
      <c r="U2030"/>
      <c r="V2030"/>
    </row>
    <row r="2031" spans="1:22" x14ac:dyDescent="0.25">
      <c r="A2031" s="5"/>
      <c r="B2031"/>
      <c r="C2031"/>
      <c r="D2031"/>
      <c r="E2031"/>
      <c r="F2031"/>
      <c r="G2031"/>
      <c r="H2031"/>
      <c r="I2031"/>
      <c r="J2031"/>
      <c r="K2031"/>
      <c r="L2031"/>
      <c r="M2031"/>
      <c r="N2031"/>
      <c r="O2031"/>
      <c r="P2031"/>
      <c r="Q2031"/>
      <c r="R2031"/>
      <c r="S2031"/>
      <c r="T2031"/>
      <c r="U2031"/>
      <c r="V2031"/>
    </row>
    <row r="2032" spans="1:22" x14ac:dyDescent="0.25">
      <c r="A2032" s="5"/>
      <c r="B2032"/>
      <c r="C2032"/>
      <c r="D2032"/>
      <c r="E2032"/>
      <c r="F2032"/>
      <c r="G2032"/>
      <c r="H2032"/>
      <c r="I2032"/>
      <c r="J2032"/>
      <c r="K2032"/>
      <c r="L2032"/>
      <c r="M2032"/>
      <c r="N2032"/>
      <c r="O2032"/>
      <c r="P2032"/>
      <c r="Q2032"/>
      <c r="R2032"/>
      <c r="S2032"/>
      <c r="T2032"/>
      <c r="U2032"/>
      <c r="V2032"/>
    </row>
    <row r="2033" spans="1:22" x14ac:dyDescent="0.25">
      <c r="A2033" s="5"/>
      <c r="B2033"/>
      <c r="C2033"/>
      <c r="D2033"/>
      <c r="E2033"/>
      <c r="F2033"/>
      <c r="G2033"/>
      <c r="H2033"/>
      <c r="I2033"/>
      <c r="J2033"/>
      <c r="K2033"/>
      <c r="L2033"/>
      <c r="M2033"/>
      <c r="N2033"/>
      <c r="O2033"/>
      <c r="P2033"/>
      <c r="Q2033"/>
      <c r="R2033"/>
      <c r="S2033"/>
      <c r="T2033"/>
      <c r="U2033"/>
      <c r="V2033"/>
    </row>
    <row r="2034" spans="1:22" x14ac:dyDescent="0.25">
      <c r="A2034" s="5"/>
      <c r="B2034"/>
      <c r="C2034"/>
      <c r="D2034"/>
      <c r="E2034"/>
      <c r="F2034"/>
      <c r="G2034"/>
      <c r="H2034"/>
      <c r="I2034"/>
      <c r="J2034"/>
      <c r="K2034"/>
      <c r="L2034"/>
      <c r="M2034"/>
      <c r="N2034"/>
      <c r="O2034"/>
      <c r="P2034"/>
      <c r="Q2034"/>
      <c r="R2034"/>
      <c r="S2034"/>
      <c r="T2034"/>
      <c r="U2034"/>
      <c r="V2034"/>
    </row>
    <row r="2035" spans="1:22" x14ac:dyDescent="0.25">
      <c r="A2035" s="5"/>
      <c r="B2035"/>
      <c r="C2035"/>
      <c r="D2035"/>
      <c r="E2035"/>
      <c r="F2035"/>
      <c r="G2035"/>
      <c r="H2035"/>
      <c r="I2035"/>
      <c r="J2035"/>
      <c r="K2035"/>
      <c r="L2035"/>
      <c r="M2035"/>
      <c r="N2035"/>
      <c r="O2035"/>
      <c r="P2035"/>
      <c r="Q2035"/>
      <c r="R2035"/>
      <c r="S2035"/>
      <c r="T2035"/>
      <c r="U2035"/>
      <c r="V2035"/>
    </row>
    <row r="2036" spans="1:22" x14ac:dyDescent="0.25">
      <c r="A2036" s="5"/>
      <c r="B2036"/>
      <c r="C2036"/>
      <c r="D2036"/>
      <c r="E2036"/>
      <c r="F2036"/>
      <c r="G2036"/>
      <c r="H2036"/>
      <c r="I2036"/>
      <c r="J2036"/>
      <c r="K2036"/>
      <c r="L2036"/>
      <c r="M2036"/>
      <c r="N2036"/>
      <c r="O2036"/>
      <c r="P2036"/>
      <c r="Q2036"/>
      <c r="R2036"/>
      <c r="S2036"/>
      <c r="T2036"/>
      <c r="U2036"/>
      <c r="V2036"/>
    </row>
    <row r="2037" spans="1:22" x14ac:dyDescent="0.25">
      <c r="A2037" s="5"/>
      <c r="B2037"/>
      <c r="C2037"/>
      <c r="D2037"/>
      <c r="E2037"/>
      <c r="F2037"/>
      <c r="G2037"/>
      <c r="H2037"/>
      <c r="I2037"/>
      <c r="J2037"/>
      <c r="K2037"/>
      <c r="L2037"/>
      <c r="M2037"/>
      <c r="N2037"/>
      <c r="O2037"/>
      <c r="P2037"/>
      <c r="Q2037"/>
      <c r="R2037"/>
      <c r="S2037"/>
      <c r="T2037"/>
      <c r="U2037"/>
      <c r="V2037"/>
    </row>
    <row r="2038" spans="1:22" x14ac:dyDescent="0.25">
      <c r="A2038" s="5"/>
      <c r="B2038"/>
      <c r="C2038"/>
      <c r="D2038"/>
      <c r="E2038"/>
      <c r="F2038"/>
      <c r="G2038"/>
      <c r="H2038"/>
      <c r="I2038"/>
      <c r="J2038"/>
      <c r="K2038"/>
      <c r="L2038"/>
      <c r="M2038"/>
      <c r="N2038"/>
      <c r="O2038"/>
      <c r="P2038"/>
      <c r="Q2038"/>
      <c r="R2038"/>
      <c r="S2038"/>
      <c r="T2038"/>
      <c r="U2038"/>
      <c r="V2038"/>
    </row>
    <row r="2039" spans="1:22" x14ac:dyDescent="0.25">
      <c r="A2039" s="5"/>
      <c r="B2039"/>
      <c r="C2039"/>
      <c r="D2039"/>
      <c r="E2039"/>
      <c r="F2039"/>
      <c r="G2039"/>
      <c r="H2039"/>
      <c r="I2039"/>
      <c r="J2039"/>
      <c r="K2039"/>
      <c r="L2039"/>
      <c r="M2039"/>
      <c r="N2039"/>
      <c r="O2039"/>
      <c r="P2039"/>
      <c r="Q2039"/>
      <c r="R2039"/>
      <c r="S2039"/>
      <c r="T2039"/>
      <c r="U2039"/>
      <c r="V2039"/>
    </row>
    <row r="2040" spans="1:22" x14ac:dyDescent="0.25">
      <c r="A2040" s="5"/>
      <c r="B2040"/>
      <c r="C2040"/>
      <c r="D2040"/>
      <c r="E2040"/>
      <c r="F2040"/>
      <c r="G2040"/>
      <c r="H2040"/>
      <c r="I2040"/>
      <c r="J2040"/>
      <c r="K2040"/>
      <c r="L2040"/>
      <c r="M2040"/>
      <c r="N2040"/>
      <c r="O2040"/>
      <c r="P2040"/>
      <c r="Q2040"/>
      <c r="R2040"/>
      <c r="S2040"/>
      <c r="T2040"/>
      <c r="U2040"/>
      <c r="V2040"/>
    </row>
    <row r="2041" spans="1:22" x14ac:dyDescent="0.25">
      <c r="A2041" s="5"/>
      <c r="B2041"/>
      <c r="C2041"/>
      <c r="D2041"/>
      <c r="E2041"/>
      <c r="F2041"/>
      <c r="G2041"/>
      <c r="H2041"/>
      <c r="I2041"/>
      <c r="J2041"/>
      <c r="K2041"/>
      <c r="L2041"/>
      <c r="M2041"/>
      <c r="N2041"/>
      <c r="O2041"/>
      <c r="P2041"/>
      <c r="Q2041"/>
      <c r="R2041"/>
      <c r="S2041"/>
      <c r="T2041"/>
      <c r="U2041"/>
      <c r="V2041"/>
    </row>
    <row r="2042" spans="1:22" x14ac:dyDescent="0.25">
      <c r="A2042" s="5"/>
      <c r="B2042"/>
      <c r="C2042"/>
      <c r="D2042"/>
      <c r="E2042"/>
      <c r="F2042"/>
      <c r="G2042"/>
      <c r="H2042"/>
      <c r="I2042"/>
      <c r="J2042"/>
      <c r="K2042"/>
      <c r="L2042"/>
      <c r="M2042"/>
      <c r="N2042"/>
      <c r="O2042"/>
      <c r="P2042"/>
      <c r="Q2042"/>
      <c r="R2042"/>
      <c r="S2042"/>
      <c r="T2042"/>
      <c r="U2042"/>
      <c r="V2042"/>
    </row>
    <row r="2043" spans="1:22" x14ac:dyDescent="0.25">
      <c r="A2043" s="5"/>
      <c r="B2043"/>
      <c r="C2043"/>
      <c r="D2043"/>
      <c r="E2043"/>
      <c r="F2043"/>
      <c r="G2043"/>
      <c r="H2043"/>
      <c r="I2043"/>
      <c r="J2043"/>
      <c r="K2043"/>
      <c r="L2043"/>
      <c r="M2043"/>
      <c r="N2043"/>
      <c r="O2043"/>
      <c r="P2043"/>
      <c r="Q2043"/>
      <c r="R2043"/>
      <c r="S2043"/>
      <c r="T2043"/>
      <c r="U2043"/>
      <c r="V2043"/>
    </row>
    <row r="2044" spans="1:22" x14ac:dyDescent="0.25">
      <c r="A2044" s="5"/>
      <c r="B2044"/>
      <c r="C2044"/>
      <c r="D2044"/>
      <c r="E2044"/>
      <c r="F2044"/>
      <c r="G2044"/>
      <c r="H2044"/>
      <c r="I2044"/>
      <c r="J2044"/>
      <c r="K2044"/>
      <c r="L2044"/>
      <c r="M2044"/>
      <c r="N2044"/>
      <c r="O2044"/>
      <c r="P2044"/>
      <c r="Q2044"/>
      <c r="R2044"/>
      <c r="S2044"/>
      <c r="T2044"/>
      <c r="U2044"/>
      <c r="V2044"/>
    </row>
    <row r="2045" spans="1:22" x14ac:dyDescent="0.25">
      <c r="A2045" s="5"/>
      <c r="B2045"/>
      <c r="C2045"/>
      <c r="D2045"/>
      <c r="E2045"/>
      <c r="F2045"/>
      <c r="G2045"/>
      <c r="H2045"/>
      <c r="I2045"/>
      <c r="J2045"/>
      <c r="K2045"/>
      <c r="L2045"/>
      <c r="M2045"/>
      <c r="N2045"/>
      <c r="O2045"/>
      <c r="P2045"/>
      <c r="Q2045"/>
      <c r="R2045"/>
      <c r="S2045"/>
      <c r="T2045"/>
      <c r="U2045"/>
      <c r="V2045"/>
    </row>
    <row r="2046" spans="1:22" x14ac:dyDescent="0.25">
      <c r="A2046" s="5"/>
      <c r="B2046"/>
      <c r="C2046"/>
      <c r="D2046"/>
      <c r="E2046"/>
      <c r="F2046"/>
      <c r="G2046"/>
      <c r="H2046"/>
      <c r="I2046"/>
      <c r="J2046"/>
      <c r="K2046"/>
      <c r="L2046"/>
      <c r="M2046"/>
      <c r="N2046"/>
      <c r="O2046"/>
      <c r="P2046"/>
      <c r="Q2046"/>
      <c r="R2046"/>
      <c r="S2046"/>
      <c r="T2046"/>
      <c r="U2046"/>
      <c r="V2046"/>
    </row>
    <row r="2047" spans="1:22" x14ac:dyDescent="0.25">
      <c r="A2047" s="5"/>
      <c r="B2047"/>
      <c r="C2047"/>
      <c r="D2047"/>
      <c r="E2047"/>
      <c r="F2047"/>
      <c r="G2047"/>
      <c r="H2047"/>
      <c r="I2047"/>
      <c r="J2047"/>
      <c r="K2047"/>
      <c r="L2047"/>
      <c r="M2047"/>
      <c r="N2047"/>
      <c r="O2047"/>
      <c r="P2047"/>
      <c r="Q2047"/>
      <c r="R2047"/>
      <c r="S2047"/>
      <c r="T2047"/>
      <c r="U2047"/>
      <c r="V2047"/>
    </row>
    <row r="2048" spans="1:22" x14ac:dyDescent="0.25">
      <c r="A2048" s="5"/>
      <c r="B2048"/>
      <c r="C2048"/>
      <c r="D2048"/>
      <c r="E2048"/>
      <c r="F2048"/>
      <c r="G2048"/>
      <c r="H2048"/>
      <c r="I2048"/>
      <c r="J2048"/>
      <c r="K2048"/>
      <c r="L2048"/>
      <c r="M2048"/>
      <c r="N2048"/>
      <c r="O2048"/>
      <c r="P2048"/>
      <c r="Q2048"/>
      <c r="R2048"/>
      <c r="S2048"/>
      <c r="T2048"/>
      <c r="U2048"/>
      <c r="V2048"/>
    </row>
    <row r="2049" spans="1:22" x14ac:dyDescent="0.25">
      <c r="A2049" s="5"/>
      <c r="B2049"/>
      <c r="C2049"/>
      <c r="D2049"/>
      <c r="E2049"/>
      <c r="F2049"/>
      <c r="G2049"/>
      <c r="H2049"/>
      <c r="I2049"/>
      <c r="J2049"/>
      <c r="K2049"/>
      <c r="L2049"/>
      <c r="M2049"/>
      <c r="N2049"/>
      <c r="O2049"/>
      <c r="P2049"/>
      <c r="Q2049"/>
      <c r="R2049"/>
      <c r="S2049"/>
      <c r="T2049"/>
      <c r="U2049"/>
      <c r="V2049"/>
    </row>
    <row r="2050" spans="1:22" x14ac:dyDescent="0.25">
      <c r="A2050" s="5"/>
      <c r="B2050"/>
      <c r="C2050"/>
      <c r="D2050"/>
      <c r="E2050"/>
      <c r="F2050"/>
      <c r="G2050"/>
      <c r="H2050"/>
      <c r="I2050"/>
      <c r="J2050"/>
      <c r="K2050"/>
      <c r="L2050"/>
      <c r="M2050"/>
      <c r="N2050"/>
      <c r="O2050"/>
      <c r="P2050"/>
      <c r="Q2050"/>
      <c r="R2050"/>
      <c r="S2050"/>
      <c r="T2050"/>
      <c r="U2050"/>
      <c r="V2050"/>
    </row>
    <row r="2051" spans="1:22" x14ac:dyDescent="0.25">
      <c r="A2051" s="5"/>
      <c r="B2051"/>
      <c r="C2051"/>
      <c r="D2051"/>
      <c r="E2051"/>
      <c r="F2051"/>
      <c r="G2051"/>
      <c r="H2051"/>
      <c r="I2051"/>
      <c r="J2051"/>
      <c r="K2051"/>
      <c r="L2051"/>
      <c r="M2051"/>
      <c r="N2051"/>
      <c r="O2051"/>
      <c r="P2051"/>
      <c r="Q2051"/>
      <c r="R2051"/>
      <c r="S2051"/>
      <c r="T2051"/>
      <c r="U2051"/>
      <c r="V2051"/>
    </row>
    <row r="2052" spans="1:22" x14ac:dyDescent="0.25">
      <c r="A2052" s="5"/>
      <c r="B2052"/>
      <c r="C2052"/>
      <c r="D2052"/>
      <c r="E2052"/>
      <c r="F2052"/>
      <c r="G2052"/>
      <c r="H2052"/>
      <c r="I2052"/>
      <c r="J2052"/>
      <c r="K2052"/>
      <c r="L2052"/>
      <c r="M2052"/>
      <c r="N2052"/>
      <c r="O2052"/>
      <c r="P2052"/>
      <c r="Q2052"/>
      <c r="R2052"/>
      <c r="S2052"/>
      <c r="T2052"/>
      <c r="U2052"/>
      <c r="V2052"/>
    </row>
    <row r="2053" spans="1:22" x14ac:dyDescent="0.25">
      <c r="A2053" s="5"/>
      <c r="B2053"/>
      <c r="C2053"/>
      <c r="D2053"/>
      <c r="E2053"/>
      <c r="F2053"/>
      <c r="G2053"/>
      <c r="H2053"/>
      <c r="I2053"/>
      <c r="J2053"/>
      <c r="K2053"/>
      <c r="L2053"/>
      <c r="M2053"/>
      <c r="N2053"/>
      <c r="O2053"/>
      <c r="P2053"/>
      <c r="Q2053"/>
      <c r="R2053"/>
      <c r="S2053"/>
      <c r="T2053"/>
      <c r="U2053"/>
      <c r="V2053"/>
    </row>
    <row r="2054" spans="1:22" x14ac:dyDescent="0.25">
      <c r="A2054" s="5"/>
      <c r="B2054"/>
      <c r="C2054"/>
      <c r="D2054"/>
      <c r="E2054"/>
      <c r="F2054"/>
      <c r="G2054"/>
      <c r="H2054"/>
      <c r="I2054"/>
      <c r="J2054"/>
      <c r="K2054"/>
      <c r="L2054"/>
      <c r="M2054"/>
      <c r="N2054"/>
      <c r="O2054"/>
      <c r="P2054"/>
      <c r="Q2054"/>
      <c r="R2054"/>
      <c r="S2054"/>
      <c r="T2054"/>
      <c r="U2054"/>
      <c r="V2054"/>
    </row>
    <row r="2055" spans="1:22" x14ac:dyDescent="0.25">
      <c r="A2055" s="5"/>
      <c r="B2055"/>
      <c r="C2055"/>
      <c r="D2055"/>
      <c r="E2055"/>
      <c r="F2055"/>
      <c r="G2055"/>
      <c r="H2055"/>
      <c r="I2055"/>
      <c r="J2055"/>
      <c r="K2055"/>
      <c r="L2055"/>
      <c r="M2055"/>
      <c r="N2055"/>
      <c r="O2055"/>
      <c r="P2055"/>
      <c r="Q2055"/>
      <c r="R2055"/>
      <c r="S2055"/>
      <c r="T2055"/>
      <c r="U2055"/>
      <c r="V2055"/>
    </row>
    <row r="2056" spans="1:22" x14ac:dyDescent="0.25">
      <c r="A2056" s="5"/>
      <c r="B2056"/>
      <c r="C2056"/>
      <c r="D2056"/>
      <c r="E2056"/>
      <c r="F2056"/>
      <c r="G2056"/>
      <c r="H2056"/>
      <c r="I2056"/>
      <c r="J2056"/>
      <c r="K2056"/>
      <c r="L2056"/>
      <c r="M2056"/>
      <c r="N2056"/>
      <c r="O2056"/>
      <c r="P2056"/>
      <c r="Q2056"/>
      <c r="R2056"/>
      <c r="S2056"/>
      <c r="T2056"/>
      <c r="U2056"/>
      <c r="V2056"/>
    </row>
    <row r="2057" spans="1:22" x14ac:dyDescent="0.25">
      <c r="A2057" s="5"/>
      <c r="B2057"/>
      <c r="C2057"/>
      <c r="D2057"/>
      <c r="E2057"/>
      <c r="F2057"/>
      <c r="G2057"/>
      <c r="H2057"/>
      <c r="I2057"/>
      <c r="J2057"/>
      <c r="K2057"/>
      <c r="L2057"/>
      <c r="M2057"/>
      <c r="N2057"/>
      <c r="O2057"/>
      <c r="P2057"/>
      <c r="Q2057"/>
      <c r="R2057"/>
      <c r="S2057"/>
      <c r="T2057"/>
      <c r="U2057"/>
      <c r="V2057"/>
    </row>
    <row r="2058" spans="1:22" x14ac:dyDescent="0.25">
      <c r="A2058" s="5"/>
      <c r="B2058"/>
      <c r="C2058"/>
      <c r="D2058"/>
      <c r="E2058"/>
      <c r="F2058"/>
      <c r="G2058"/>
      <c r="H2058"/>
      <c r="I2058"/>
      <c r="J2058"/>
      <c r="K2058"/>
      <c r="L2058"/>
      <c r="M2058"/>
      <c r="N2058"/>
      <c r="O2058"/>
      <c r="P2058"/>
      <c r="Q2058"/>
      <c r="R2058"/>
      <c r="S2058"/>
      <c r="T2058"/>
      <c r="U2058"/>
      <c r="V2058"/>
    </row>
    <row r="2059" spans="1:22" x14ac:dyDescent="0.25">
      <c r="A2059" s="5"/>
      <c r="B2059"/>
      <c r="C2059"/>
      <c r="D2059"/>
      <c r="E2059"/>
      <c r="F2059"/>
      <c r="G2059"/>
      <c r="H2059"/>
      <c r="I2059"/>
      <c r="J2059"/>
      <c r="K2059"/>
      <c r="L2059"/>
      <c r="M2059"/>
      <c r="N2059"/>
      <c r="O2059"/>
      <c r="P2059"/>
      <c r="Q2059"/>
      <c r="R2059"/>
      <c r="S2059"/>
      <c r="T2059"/>
      <c r="U2059"/>
      <c r="V2059"/>
    </row>
    <row r="2060" spans="1:22" x14ac:dyDescent="0.25">
      <c r="A2060" s="5"/>
      <c r="B2060"/>
      <c r="C2060"/>
      <c r="D2060"/>
      <c r="E2060"/>
      <c r="F2060"/>
      <c r="G2060"/>
      <c r="H2060"/>
      <c r="I2060"/>
      <c r="J2060"/>
      <c r="K2060"/>
      <c r="L2060"/>
      <c r="M2060"/>
      <c r="N2060"/>
      <c r="O2060"/>
      <c r="P2060"/>
      <c r="Q2060"/>
      <c r="R2060"/>
      <c r="S2060"/>
      <c r="T2060"/>
      <c r="U2060"/>
      <c r="V2060"/>
    </row>
    <row r="2061" spans="1:22" x14ac:dyDescent="0.25">
      <c r="A2061" s="5"/>
      <c r="B2061"/>
      <c r="C2061"/>
      <c r="D2061"/>
      <c r="E2061"/>
      <c r="F2061"/>
      <c r="G2061"/>
      <c r="H2061"/>
      <c r="I2061"/>
      <c r="J2061"/>
      <c r="K2061"/>
      <c r="L2061"/>
      <c r="M2061"/>
      <c r="N2061"/>
      <c r="O2061"/>
      <c r="P2061"/>
      <c r="Q2061"/>
      <c r="R2061"/>
      <c r="S2061"/>
      <c r="T2061"/>
      <c r="U2061"/>
      <c r="V2061"/>
    </row>
    <row r="2062" spans="1:22" x14ac:dyDescent="0.25">
      <c r="A2062" s="5"/>
      <c r="B2062"/>
      <c r="C2062"/>
      <c r="D2062"/>
      <c r="E2062"/>
      <c r="F2062"/>
      <c r="G2062"/>
      <c r="H2062"/>
      <c r="I2062"/>
      <c r="J2062"/>
      <c r="K2062"/>
      <c r="L2062"/>
      <c r="M2062"/>
      <c r="N2062"/>
      <c r="O2062"/>
      <c r="P2062"/>
      <c r="Q2062"/>
      <c r="R2062"/>
      <c r="S2062"/>
      <c r="T2062"/>
      <c r="U2062"/>
      <c r="V2062"/>
    </row>
    <row r="2063" spans="1:22" x14ac:dyDescent="0.25">
      <c r="A2063" s="5"/>
      <c r="B2063"/>
      <c r="C2063"/>
      <c r="D2063"/>
      <c r="E2063"/>
      <c r="F2063"/>
      <c r="G2063"/>
      <c r="H2063"/>
      <c r="I2063"/>
      <c r="J2063"/>
      <c r="K2063"/>
      <c r="L2063"/>
      <c r="M2063"/>
      <c r="N2063"/>
      <c r="O2063"/>
      <c r="P2063"/>
      <c r="Q2063"/>
      <c r="R2063"/>
      <c r="S2063"/>
      <c r="T2063"/>
      <c r="U2063"/>
      <c r="V2063"/>
    </row>
    <row r="2064" spans="1:22" x14ac:dyDescent="0.25">
      <c r="A2064" s="5"/>
      <c r="B2064"/>
      <c r="C2064"/>
      <c r="D2064"/>
      <c r="E2064"/>
      <c r="F2064"/>
      <c r="G2064"/>
      <c r="H2064"/>
      <c r="I2064"/>
      <c r="J2064"/>
      <c r="K2064"/>
      <c r="L2064"/>
      <c r="M2064"/>
      <c r="N2064"/>
      <c r="O2064"/>
      <c r="P2064"/>
      <c r="Q2064"/>
      <c r="R2064"/>
      <c r="S2064"/>
      <c r="T2064"/>
      <c r="U2064"/>
      <c r="V2064"/>
    </row>
    <row r="2065" spans="1:22" x14ac:dyDescent="0.25">
      <c r="A2065" s="5"/>
      <c r="B2065"/>
      <c r="C2065"/>
      <c r="D2065"/>
      <c r="E2065"/>
      <c r="F2065"/>
      <c r="G2065"/>
      <c r="H2065"/>
      <c r="I2065"/>
      <c r="J2065"/>
      <c r="K2065"/>
      <c r="L2065"/>
      <c r="M2065"/>
      <c r="N2065"/>
      <c r="O2065"/>
      <c r="P2065"/>
      <c r="Q2065"/>
      <c r="R2065"/>
      <c r="S2065"/>
      <c r="T2065"/>
      <c r="U2065"/>
      <c r="V2065"/>
    </row>
    <row r="2066" spans="1:22" x14ac:dyDescent="0.25">
      <c r="A2066" s="5"/>
      <c r="B2066"/>
      <c r="C2066"/>
      <c r="D2066"/>
      <c r="E2066"/>
      <c r="F2066"/>
      <c r="G2066"/>
      <c r="H2066"/>
      <c r="I2066"/>
      <c r="J2066"/>
      <c r="K2066"/>
      <c r="L2066"/>
      <c r="M2066"/>
      <c r="N2066"/>
      <c r="O2066"/>
      <c r="P2066"/>
      <c r="Q2066"/>
      <c r="R2066"/>
      <c r="S2066"/>
      <c r="T2066"/>
      <c r="U2066"/>
      <c r="V2066"/>
    </row>
    <row r="2067" spans="1:22" x14ac:dyDescent="0.25">
      <c r="A2067" s="5"/>
      <c r="B2067"/>
      <c r="C2067"/>
      <c r="D2067"/>
      <c r="E2067"/>
      <c r="F2067"/>
      <c r="G2067"/>
      <c r="H2067"/>
      <c r="I2067"/>
      <c r="J2067"/>
      <c r="K2067"/>
      <c r="L2067"/>
      <c r="M2067"/>
      <c r="N2067"/>
      <c r="O2067"/>
      <c r="P2067"/>
      <c r="Q2067"/>
      <c r="R2067"/>
      <c r="S2067"/>
      <c r="T2067"/>
      <c r="U2067"/>
      <c r="V2067"/>
    </row>
    <row r="2068" spans="1:22" x14ac:dyDescent="0.25">
      <c r="A2068" s="5"/>
      <c r="B2068"/>
      <c r="C2068"/>
      <c r="D2068"/>
      <c r="E2068"/>
      <c r="F2068"/>
      <c r="G2068"/>
      <c r="H2068"/>
      <c r="I2068"/>
      <c r="J2068"/>
      <c r="K2068"/>
      <c r="L2068"/>
      <c r="M2068"/>
      <c r="N2068"/>
      <c r="O2068"/>
      <c r="P2068"/>
      <c r="Q2068"/>
      <c r="R2068"/>
      <c r="S2068"/>
      <c r="T2068"/>
      <c r="U2068"/>
      <c r="V2068"/>
    </row>
    <row r="2069" spans="1:22" x14ac:dyDescent="0.25">
      <c r="A2069" s="5"/>
      <c r="B2069"/>
      <c r="C2069"/>
      <c r="D2069"/>
      <c r="E2069"/>
      <c r="F2069"/>
      <c r="G2069"/>
      <c r="H2069"/>
      <c r="I2069"/>
      <c r="J2069"/>
      <c r="K2069"/>
      <c r="L2069"/>
      <c r="M2069"/>
      <c r="N2069"/>
      <c r="O2069"/>
      <c r="P2069"/>
      <c r="Q2069"/>
      <c r="R2069"/>
      <c r="S2069"/>
      <c r="T2069"/>
      <c r="U2069"/>
      <c r="V2069"/>
    </row>
    <row r="2070" spans="1:22" x14ac:dyDescent="0.25">
      <c r="A2070" s="5"/>
      <c r="B2070"/>
      <c r="C2070"/>
      <c r="D2070"/>
      <c r="E2070"/>
      <c r="F2070"/>
      <c r="G2070"/>
      <c r="H2070"/>
      <c r="I2070"/>
      <c r="J2070"/>
      <c r="K2070"/>
      <c r="L2070"/>
      <c r="M2070"/>
      <c r="N2070"/>
      <c r="O2070"/>
      <c r="P2070"/>
      <c r="Q2070"/>
      <c r="R2070"/>
      <c r="S2070"/>
      <c r="T2070"/>
      <c r="U2070"/>
      <c r="V2070"/>
    </row>
    <row r="2071" spans="1:22" x14ac:dyDescent="0.25">
      <c r="A2071" s="5"/>
      <c r="B2071"/>
      <c r="C2071"/>
      <c r="D2071"/>
      <c r="E2071"/>
      <c r="F2071"/>
      <c r="G2071"/>
      <c r="H2071"/>
      <c r="I2071"/>
      <c r="J2071"/>
      <c r="K2071"/>
      <c r="L2071"/>
      <c r="M2071"/>
      <c r="N2071"/>
      <c r="O2071"/>
      <c r="P2071"/>
      <c r="Q2071"/>
      <c r="R2071"/>
      <c r="S2071"/>
      <c r="T2071"/>
      <c r="U2071"/>
      <c r="V2071"/>
    </row>
    <row r="2072" spans="1:22" x14ac:dyDescent="0.25">
      <c r="A2072" s="5"/>
      <c r="B2072"/>
      <c r="C2072"/>
      <c r="D2072"/>
      <c r="E2072"/>
      <c r="F2072"/>
      <c r="G2072"/>
      <c r="H2072"/>
      <c r="I2072"/>
      <c r="J2072"/>
      <c r="K2072"/>
      <c r="L2072"/>
      <c r="M2072"/>
      <c r="N2072"/>
      <c r="O2072"/>
      <c r="P2072"/>
      <c r="Q2072"/>
      <c r="R2072"/>
      <c r="S2072"/>
      <c r="T2072"/>
      <c r="U2072"/>
      <c r="V2072"/>
    </row>
    <row r="2073" spans="1:22" x14ac:dyDescent="0.25">
      <c r="A2073" s="5"/>
      <c r="B2073"/>
      <c r="C2073"/>
      <c r="D2073"/>
      <c r="E2073"/>
      <c r="F2073"/>
      <c r="G2073"/>
      <c r="H2073"/>
      <c r="I2073"/>
      <c r="J2073"/>
      <c r="K2073"/>
      <c r="L2073"/>
      <c r="M2073"/>
      <c r="N2073"/>
      <c r="O2073"/>
      <c r="P2073"/>
      <c r="Q2073"/>
      <c r="R2073"/>
      <c r="S2073"/>
      <c r="T2073"/>
      <c r="U2073"/>
      <c r="V2073"/>
    </row>
    <row r="2074" spans="1:22" x14ac:dyDescent="0.25">
      <c r="A2074" s="5"/>
      <c r="B2074"/>
      <c r="C2074"/>
      <c r="D2074"/>
      <c r="E2074"/>
      <c r="F2074"/>
      <c r="G2074"/>
      <c r="H2074"/>
      <c r="I2074"/>
      <c r="J2074"/>
      <c r="K2074"/>
      <c r="L2074"/>
      <c r="M2074"/>
      <c r="N2074"/>
      <c r="O2074"/>
      <c r="P2074"/>
      <c r="Q2074"/>
      <c r="R2074"/>
      <c r="S2074"/>
      <c r="T2074"/>
      <c r="U2074"/>
      <c r="V2074"/>
    </row>
    <row r="2075" spans="1:22" x14ac:dyDescent="0.25">
      <c r="A2075" s="5"/>
      <c r="B2075"/>
      <c r="C2075"/>
      <c r="D2075"/>
      <c r="E2075"/>
      <c r="F2075"/>
      <c r="G2075"/>
      <c r="H2075"/>
      <c r="I2075"/>
      <c r="J2075"/>
      <c r="K2075"/>
      <c r="L2075"/>
      <c r="M2075"/>
      <c r="N2075"/>
      <c r="O2075"/>
      <c r="P2075"/>
      <c r="Q2075"/>
      <c r="R2075"/>
      <c r="S2075"/>
      <c r="T2075"/>
      <c r="U2075"/>
      <c r="V2075"/>
    </row>
    <row r="2076" spans="1:22" x14ac:dyDescent="0.25">
      <c r="A2076" s="5"/>
      <c r="B2076"/>
      <c r="C2076"/>
      <c r="D2076"/>
      <c r="E2076"/>
      <c r="F2076"/>
      <c r="G2076"/>
      <c r="H2076"/>
      <c r="I2076"/>
      <c r="J2076"/>
      <c r="K2076"/>
      <c r="L2076"/>
      <c r="M2076"/>
      <c r="N2076"/>
      <c r="O2076"/>
      <c r="P2076"/>
      <c r="Q2076"/>
      <c r="R2076"/>
      <c r="S2076"/>
      <c r="T2076"/>
      <c r="U2076"/>
      <c r="V2076"/>
    </row>
    <row r="2077" spans="1:22" x14ac:dyDescent="0.25">
      <c r="A2077" s="5"/>
      <c r="B2077"/>
      <c r="C2077"/>
      <c r="D2077"/>
      <c r="E2077"/>
      <c r="F2077"/>
      <c r="G2077"/>
      <c r="H2077"/>
      <c r="I2077"/>
      <c r="J2077"/>
      <c r="K2077"/>
      <c r="L2077"/>
      <c r="M2077"/>
      <c r="N2077"/>
      <c r="O2077"/>
      <c r="P2077"/>
      <c r="Q2077"/>
      <c r="R2077"/>
      <c r="S2077"/>
      <c r="T2077"/>
      <c r="U2077"/>
      <c r="V2077"/>
    </row>
    <row r="2078" spans="1:22" x14ac:dyDescent="0.25">
      <c r="A2078" s="5"/>
      <c r="B2078"/>
      <c r="C2078"/>
      <c r="D2078"/>
      <c r="E2078"/>
      <c r="F2078"/>
      <c r="G2078"/>
      <c r="H2078"/>
      <c r="I2078"/>
      <c r="J2078"/>
      <c r="K2078"/>
      <c r="L2078"/>
      <c r="M2078"/>
      <c r="N2078"/>
      <c r="O2078"/>
      <c r="P2078"/>
      <c r="Q2078"/>
      <c r="R2078"/>
      <c r="S2078"/>
      <c r="T2078"/>
      <c r="U2078"/>
      <c r="V2078"/>
    </row>
    <row r="2079" spans="1:22" x14ac:dyDescent="0.25">
      <c r="A2079" s="5"/>
      <c r="B2079"/>
      <c r="C2079"/>
      <c r="D2079"/>
      <c r="E2079"/>
      <c r="F2079"/>
      <c r="G2079"/>
      <c r="H2079"/>
      <c r="I2079"/>
      <c r="J2079"/>
      <c r="K2079"/>
      <c r="L2079"/>
      <c r="M2079"/>
      <c r="N2079"/>
      <c r="O2079"/>
      <c r="P2079"/>
      <c r="Q2079"/>
      <c r="R2079"/>
      <c r="S2079"/>
      <c r="T2079"/>
      <c r="U2079"/>
      <c r="V2079"/>
    </row>
    <row r="2080" spans="1:22" x14ac:dyDescent="0.25">
      <c r="A2080" s="5"/>
      <c r="B2080"/>
      <c r="C2080"/>
      <c r="D2080"/>
      <c r="E2080"/>
      <c r="F2080"/>
      <c r="G2080"/>
      <c r="H2080"/>
      <c r="I2080"/>
      <c r="J2080"/>
      <c r="K2080"/>
      <c r="L2080"/>
      <c r="M2080"/>
      <c r="N2080"/>
      <c r="O2080"/>
      <c r="P2080"/>
      <c r="Q2080"/>
      <c r="R2080"/>
      <c r="S2080"/>
      <c r="T2080"/>
      <c r="U2080"/>
      <c r="V2080"/>
    </row>
    <row r="2081" spans="1:22" x14ac:dyDescent="0.25">
      <c r="A2081" s="5"/>
      <c r="B2081"/>
      <c r="C2081"/>
      <c r="D2081"/>
      <c r="E2081"/>
      <c r="F2081"/>
      <c r="G2081"/>
      <c r="H2081"/>
      <c r="I2081"/>
      <c r="J2081"/>
      <c r="K2081"/>
      <c r="L2081"/>
      <c r="M2081"/>
      <c r="N2081"/>
      <c r="O2081"/>
      <c r="P2081"/>
      <c r="Q2081"/>
      <c r="R2081"/>
      <c r="S2081"/>
      <c r="T2081"/>
      <c r="U2081"/>
      <c r="V2081"/>
    </row>
    <row r="2082" spans="1:22" x14ac:dyDescent="0.25">
      <c r="A2082" s="5"/>
      <c r="B2082"/>
      <c r="C2082"/>
      <c r="D2082"/>
      <c r="E2082"/>
      <c r="F2082"/>
      <c r="G2082"/>
      <c r="H2082"/>
      <c r="I2082"/>
      <c r="J2082"/>
      <c r="K2082"/>
      <c r="L2082"/>
      <c r="M2082"/>
      <c r="N2082"/>
      <c r="O2082"/>
      <c r="P2082"/>
      <c r="Q2082"/>
      <c r="R2082"/>
      <c r="S2082"/>
      <c r="T2082"/>
      <c r="U2082"/>
      <c r="V2082"/>
    </row>
    <row r="2083" spans="1:22" x14ac:dyDescent="0.25">
      <c r="A2083" s="5"/>
      <c r="B2083"/>
      <c r="C2083"/>
      <c r="D2083"/>
      <c r="E2083"/>
      <c r="F2083"/>
      <c r="G2083"/>
      <c r="H2083"/>
      <c r="I2083"/>
      <c r="J2083"/>
      <c r="K2083"/>
      <c r="L2083"/>
      <c r="M2083"/>
      <c r="N2083"/>
      <c r="O2083"/>
      <c r="P2083"/>
      <c r="Q2083"/>
      <c r="R2083"/>
      <c r="S2083"/>
      <c r="T2083"/>
      <c r="U2083"/>
      <c r="V2083"/>
    </row>
    <row r="2084" spans="1:22" x14ac:dyDescent="0.25">
      <c r="A2084" s="5"/>
      <c r="B2084"/>
      <c r="C2084"/>
      <c r="D2084"/>
      <c r="E2084"/>
      <c r="F2084"/>
      <c r="G2084"/>
      <c r="H2084"/>
      <c r="I2084"/>
      <c r="J2084"/>
      <c r="K2084"/>
      <c r="L2084"/>
      <c r="M2084"/>
      <c r="N2084"/>
      <c r="O2084"/>
      <c r="P2084"/>
      <c r="Q2084"/>
      <c r="R2084"/>
      <c r="S2084"/>
      <c r="T2084"/>
      <c r="U2084"/>
      <c r="V2084"/>
    </row>
    <row r="2085" spans="1:22" x14ac:dyDescent="0.25">
      <c r="A2085" s="5"/>
      <c r="B2085"/>
      <c r="C2085"/>
      <c r="D2085"/>
      <c r="E2085"/>
      <c r="F2085"/>
      <c r="G2085"/>
      <c r="H2085"/>
      <c r="I2085"/>
      <c r="J2085"/>
      <c r="K2085"/>
      <c r="L2085"/>
      <c r="M2085"/>
      <c r="N2085"/>
      <c r="O2085"/>
      <c r="P2085"/>
      <c r="Q2085"/>
      <c r="R2085"/>
      <c r="S2085"/>
      <c r="T2085"/>
      <c r="U2085"/>
      <c r="V2085"/>
    </row>
    <row r="2086" spans="1:22" x14ac:dyDescent="0.25">
      <c r="A2086" s="5"/>
      <c r="B2086"/>
      <c r="C2086"/>
      <c r="D2086"/>
      <c r="E2086"/>
      <c r="F2086"/>
      <c r="G2086"/>
      <c r="H2086"/>
      <c r="I2086"/>
      <c r="J2086"/>
      <c r="K2086"/>
      <c r="L2086"/>
      <c r="M2086"/>
      <c r="N2086"/>
      <c r="O2086"/>
      <c r="P2086"/>
      <c r="Q2086"/>
      <c r="R2086"/>
      <c r="S2086"/>
      <c r="T2086"/>
      <c r="U2086"/>
      <c r="V2086"/>
    </row>
    <row r="2087" spans="1:22" x14ac:dyDescent="0.25">
      <c r="A2087" s="5"/>
      <c r="B2087"/>
      <c r="C2087"/>
      <c r="D2087"/>
      <c r="E2087"/>
      <c r="F2087"/>
      <c r="G2087"/>
      <c r="H2087"/>
      <c r="I2087"/>
      <c r="J2087"/>
      <c r="K2087"/>
      <c r="L2087"/>
      <c r="M2087"/>
      <c r="N2087"/>
      <c r="O2087"/>
      <c r="P2087"/>
      <c r="Q2087"/>
      <c r="R2087"/>
      <c r="S2087"/>
      <c r="T2087"/>
      <c r="U2087"/>
      <c r="V2087"/>
    </row>
    <row r="2088" spans="1:22" x14ac:dyDescent="0.25">
      <c r="A2088" s="5"/>
      <c r="B2088"/>
      <c r="C2088"/>
      <c r="D2088"/>
      <c r="E2088"/>
      <c r="F2088"/>
      <c r="G2088"/>
      <c r="H2088"/>
      <c r="I2088"/>
      <c r="J2088"/>
      <c r="K2088"/>
      <c r="L2088"/>
      <c r="M2088"/>
      <c r="N2088"/>
      <c r="O2088"/>
      <c r="P2088"/>
      <c r="Q2088"/>
      <c r="R2088"/>
      <c r="S2088"/>
      <c r="T2088"/>
      <c r="U2088"/>
      <c r="V2088"/>
    </row>
    <row r="2089" spans="1:22" x14ac:dyDescent="0.25">
      <c r="A2089" s="5"/>
      <c r="B2089"/>
      <c r="C2089"/>
      <c r="D2089"/>
      <c r="E2089"/>
      <c r="F2089"/>
      <c r="G2089"/>
      <c r="H2089"/>
      <c r="I2089"/>
      <c r="J2089"/>
      <c r="K2089"/>
      <c r="L2089"/>
      <c r="M2089"/>
      <c r="N2089"/>
      <c r="O2089"/>
      <c r="P2089"/>
      <c r="Q2089"/>
      <c r="R2089"/>
      <c r="S2089"/>
      <c r="T2089"/>
      <c r="U2089"/>
      <c r="V2089"/>
    </row>
    <row r="2090" spans="1:22" x14ac:dyDescent="0.25">
      <c r="A2090" s="5"/>
      <c r="B2090"/>
      <c r="C2090"/>
      <c r="D2090"/>
      <c r="E2090"/>
      <c r="F2090"/>
      <c r="G2090"/>
      <c r="H2090"/>
      <c r="I2090"/>
      <c r="J2090"/>
      <c r="K2090"/>
      <c r="L2090"/>
      <c r="M2090"/>
      <c r="N2090"/>
      <c r="O2090"/>
      <c r="P2090"/>
      <c r="Q2090"/>
      <c r="R2090"/>
      <c r="S2090"/>
      <c r="T2090"/>
      <c r="U2090"/>
      <c r="V2090"/>
    </row>
    <row r="2091" spans="1:22" x14ac:dyDescent="0.25">
      <c r="A2091" s="5"/>
      <c r="B2091"/>
      <c r="C2091"/>
      <c r="D2091"/>
      <c r="E2091"/>
      <c r="F2091"/>
      <c r="G2091"/>
      <c r="H2091"/>
      <c r="I2091"/>
      <c r="J2091"/>
      <c r="K2091"/>
      <c r="L2091"/>
      <c r="M2091"/>
      <c r="N2091"/>
      <c r="O2091"/>
      <c r="P2091"/>
      <c r="Q2091"/>
      <c r="R2091"/>
      <c r="S2091"/>
      <c r="T2091"/>
      <c r="U2091"/>
      <c r="V2091"/>
    </row>
    <row r="2092" spans="1:22" x14ac:dyDescent="0.25">
      <c r="A2092" s="5"/>
      <c r="B2092"/>
      <c r="C2092"/>
      <c r="D2092"/>
      <c r="E2092"/>
      <c r="F2092"/>
      <c r="G2092"/>
      <c r="H2092"/>
      <c r="I2092"/>
      <c r="J2092"/>
      <c r="K2092"/>
      <c r="L2092"/>
      <c r="M2092"/>
      <c r="N2092"/>
      <c r="O2092"/>
      <c r="P2092"/>
      <c r="Q2092"/>
      <c r="R2092"/>
      <c r="S2092"/>
      <c r="T2092"/>
      <c r="U2092"/>
      <c r="V2092"/>
    </row>
    <row r="2093" spans="1:22" x14ac:dyDescent="0.25">
      <c r="A2093" s="5"/>
      <c r="B2093"/>
      <c r="C2093"/>
      <c r="D2093"/>
      <c r="E2093"/>
      <c r="F2093"/>
      <c r="G2093"/>
      <c r="H2093"/>
      <c r="I2093"/>
      <c r="J2093"/>
      <c r="K2093"/>
      <c r="L2093"/>
      <c r="M2093"/>
      <c r="N2093"/>
      <c r="O2093"/>
      <c r="P2093"/>
      <c r="Q2093"/>
      <c r="R2093"/>
      <c r="S2093"/>
      <c r="T2093"/>
      <c r="U2093"/>
      <c r="V2093"/>
    </row>
    <row r="2094" spans="1:22" x14ac:dyDescent="0.25">
      <c r="A2094" s="5"/>
      <c r="B2094"/>
      <c r="C2094"/>
      <c r="D2094"/>
      <c r="E2094"/>
      <c r="F2094"/>
      <c r="G2094"/>
      <c r="H2094"/>
      <c r="I2094"/>
      <c r="J2094"/>
      <c r="K2094"/>
      <c r="L2094"/>
      <c r="M2094"/>
      <c r="N2094"/>
      <c r="O2094"/>
      <c r="P2094"/>
      <c r="Q2094"/>
      <c r="R2094"/>
      <c r="S2094"/>
      <c r="T2094"/>
      <c r="U2094"/>
      <c r="V2094"/>
    </row>
    <row r="2095" spans="1:22" x14ac:dyDescent="0.25">
      <c r="A2095" s="5"/>
      <c r="B2095"/>
      <c r="C2095"/>
      <c r="D2095"/>
      <c r="E2095"/>
      <c r="F2095"/>
      <c r="G2095"/>
      <c r="H2095"/>
      <c r="I2095"/>
      <c r="J2095"/>
      <c r="K2095"/>
      <c r="L2095"/>
      <c r="M2095"/>
      <c r="N2095"/>
      <c r="O2095"/>
      <c r="P2095"/>
      <c r="Q2095"/>
      <c r="R2095"/>
      <c r="S2095"/>
      <c r="T2095"/>
      <c r="U2095"/>
      <c r="V2095"/>
    </row>
    <row r="2096" spans="1:22" x14ac:dyDescent="0.25">
      <c r="A2096" s="5"/>
      <c r="B2096"/>
      <c r="C2096"/>
      <c r="D2096"/>
      <c r="E2096"/>
      <c r="F2096"/>
      <c r="G2096"/>
      <c r="H2096"/>
      <c r="I2096"/>
      <c r="J2096"/>
      <c r="K2096"/>
      <c r="L2096"/>
      <c r="M2096"/>
      <c r="N2096"/>
      <c r="O2096"/>
      <c r="P2096"/>
      <c r="Q2096"/>
      <c r="R2096"/>
      <c r="S2096"/>
      <c r="T2096"/>
      <c r="U2096"/>
      <c r="V2096"/>
    </row>
    <row r="2097" spans="1:22" x14ac:dyDescent="0.25">
      <c r="A2097" s="5"/>
      <c r="B2097"/>
      <c r="C2097"/>
      <c r="D2097"/>
      <c r="E2097"/>
      <c r="F2097"/>
      <c r="G2097"/>
      <c r="H2097"/>
      <c r="I2097"/>
      <c r="J2097"/>
      <c r="K2097"/>
      <c r="L2097"/>
      <c r="M2097"/>
      <c r="N2097"/>
      <c r="O2097"/>
      <c r="P2097"/>
      <c r="Q2097"/>
      <c r="R2097"/>
      <c r="S2097"/>
      <c r="T2097"/>
      <c r="U2097"/>
      <c r="V2097"/>
    </row>
    <row r="2098" spans="1:22" x14ac:dyDescent="0.25">
      <c r="A2098" s="5"/>
      <c r="B2098"/>
      <c r="C2098"/>
      <c r="D2098"/>
      <c r="E2098"/>
      <c r="F2098"/>
      <c r="G2098"/>
      <c r="H2098"/>
      <c r="I2098"/>
      <c r="J2098"/>
      <c r="K2098"/>
      <c r="L2098"/>
      <c r="M2098"/>
      <c r="N2098"/>
      <c r="O2098"/>
      <c r="P2098"/>
      <c r="Q2098"/>
      <c r="R2098"/>
      <c r="S2098"/>
      <c r="T2098"/>
      <c r="U2098"/>
      <c r="V2098"/>
    </row>
    <row r="2099" spans="1:22" x14ac:dyDescent="0.25">
      <c r="A2099" s="5"/>
      <c r="B2099"/>
      <c r="C2099"/>
      <c r="D2099"/>
      <c r="E2099"/>
      <c r="F2099"/>
      <c r="G2099"/>
      <c r="H2099"/>
      <c r="I2099"/>
      <c r="J2099"/>
      <c r="K2099"/>
      <c r="L2099"/>
      <c r="M2099"/>
      <c r="N2099"/>
      <c r="O2099"/>
      <c r="P2099"/>
      <c r="Q2099"/>
      <c r="R2099"/>
      <c r="S2099"/>
      <c r="T2099"/>
      <c r="U2099"/>
      <c r="V2099"/>
    </row>
    <row r="2100" spans="1:22" x14ac:dyDescent="0.25">
      <c r="A2100" s="5"/>
      <c r="B2100"/>
      <c r="C2100"/>
      <c r="D2100"/>
      <c r="E2100"/>
      <c r="F2100"/>
      <c r="G2100"/>
      <c r="H2100"/>
      <c r="I2100"/>
      <c r="J2100"/>
      <c r="K2100"/>
      <c r="L2100"/>
      <c r="M2100"/>
      <c r="N2100"/>
      <c r="O2100"/>
      <c r="P2100"/>
      <c r="Q2100"/>
      <c r="R2100"/>
      <c r="S2100"/>
      <c r="T2100"/>
      <c r="U2100"/>
      <c r="V2100"/>
    </row>
    <row r="2101" spans="1:22" x14ac:dyDescent="0.25">
      <c r="A2101" s="5"/>
      <c r="B2101"/>
      <c r="C2101"/>
      <c r="D2101"/>
      <c r="E2101"/>
      <c r="F2101"/>
      <c r="G2101"/>
      <c r="H2101"/>
      <c r="I2101"/>
      <c r="J2101"/>
      <c r="K2101"/>
      <c r="L2101"/>
      <c r="M2101"/>
      <c r="N2101"/>
      <c r="O2101"/>
      <c r="P2101"/>
      <c r="Q2101"/>
      <c r="R2101"/>
      <c r="S2101"/>
      <c r="T2101"/>
      <c r="U2101"/>
      <c r="V2101"/>
    </row>
    <row r="2102" spans="1:22" x14ac:dyDescent="0.25">
      <c r="A2102" s="5"/>
      <c r="B2102"/>
      <c r="C2102"/>
      <c r="D2102"/>
      <c r="E2102"/>
      <c r="F2102"/>
      <c r="G2102"/>
      <c r="H2102"/>
      <c r="I2102"/>
      <c r="J2102"/>
      <c r="K2102"/>
      <c r="L2102"/>
      <c r="M2102"/>
      <c r="N2102"/>
      <c r="O2102"/>
      <c r="P2102"/>
      <c r="Q2102"/>
      <c r="R2102"/>
      <c r="S2102"/>
      <c r="T2102"/>
      <c r="U2102"/>
      <c r="V2102"/>
    </row>
    <row r="2103" spans="1:22" x14ac:dyDescent="0.25">
      <c r="A2103" s="5"/>
      <c r="B2103"/>
      <c r="C2103"/>
      <c r="D2103"/>
      <c r="E2103"/>
      <c r="F2103"/>
      <c r="G2103"/>
      <c r="H2103"/>
      <c r="I2103"/>
      <c r="J2103"/>
      <c r="K2103"/>
      <c r="L2103"/>
      <c r="M2103"/>
      <c r="N2103"/>
      <c r="O2103"/>
      <c r="P2103"/>
      <c r="Q2103"/>
      <c r="R2103"/>
      <c r="S2103"/>
      <c r="T2103"/>
      <c r="U2103"/>
      <c r="V2103"/>
    </row>
    <row r="2104" spans="1:22" x14ac:dyDescent="0.25">
      <c r="A2104" s="5"/>
      <c r="B2104"/>
      <c r="C2104"/>
      <c r="D2104"/>
      <c r="E2104"/>
      <c r="F2104"/>
      <c r="G2104"/>
      <c r="H2104"/>
      <c r="I2104"/>
      <c r="J2104"/>
      <c r="K2104"/>
      <c r="L2104"/>
      <c r="M2104"/>
      <c r="N2104"/>
      <c r="O2104"/>
      <c r="P2104"/>
      <c r="Q2104"/>
      <c r="R2104"/>
      <c r="S2104"/>
      <c r="T2104"/>
      <c r="U2104"/>
      <c r="V2104"/>
    </row>
    <row r="2105" spans="1:22" x14ac:dyDescent="0.25">
      <c r="A2105" s="5"/>
      <c r="B2105"/>
      <c r="C2105"/>
      <c r="D2105"/>
      <c r="E2105"/>
      <c r="F2105"/>
      <c r="G2105"/>
      <c r="H2105"/>
      <c r="I2105"/>
      <c r="J2105"/>
      <c r="K2105"/>
      <c r="L2105"/>
      <c r="M2105"/>
      <c r="N2105"/>
      <c r="O2105"/>
      <c r="P2105"/>
      <c r="Q2105"/>
      <c r="R2105"/>
      <c r="S2105"/>
      <c r="T2105"/>
      <c r="U2105"/>
      <c r="V2105"/>
    </row>
    <row r="2106" spans="1:22" x14ac:dyDescent="0.25">
      <c r="A2106" s="5"/>
      <c r="B2106"/>
      <c r="C2106"/>
      <c r="D2106"/>
      <c r="E2106"/>
      <c r="F2106"/>
      <c r="G2106"/>
      <c r="H2106"/>
      <c r="I2106"/>
      <c r="J2106"/>
      <c r="K2106"/>
      <c r="L2106"/>
      <c r="M2106"/>
      <c r="N2106"/>
      <c r="O2106"/>
      <c r="P2106"/>
      <c r="Q2106"/>
      <c r="R2106"/>
      <c r="S2106"/>
      <c r="T2106"/>
      <c r="U2106"/>
      <c r="V2106"/>
    </row>
    <row r="2107" spans="1:22" x14ac:dyDescent="0.25">
      <c r="A2107" s="5"/>
      <c r="B2107"/>
      <c r="C2107"/>
      <c r="D2107"/>
      <c r="E2107"/>
      <c r="F2107"/>
      <c r="G2107"/>
      <c r="H2107"/>
      <c r="I2107"/>
      <c r="J2107"/>
      <c r="K2107"/>
      <c r="L2107"/>
      <c r="M2107"/>
      <c r="N2107"/>
      <c r="O2107"/>
      <c r="P2107"/>
      <c r="Q2107"/>
      <c r="R2107"/>
      <c r="S2107"/>
      <c r="T2107"/>
      <c r="U2107"/>
      <c r="V2107"/>
    </row>
    <row r="2108" spans="1:22" x14ac:dyDescent="0.25">
      <c r="A2108" s="5"/>
      <c r="B2108"/>
      <c r="C2108"/>
      <c r="D2108"/>
      <c r="E2108"/>
      <c r="F2108"/>
      <c r="G2108"/>
      <c r="H2108"/>
      <c r="I2108"/>
      <c r="J2108"/>
      <c r="K2108"/>
      <c r="L2108"/>
      <c r="M2108"/>
      <c r="N2108"/>
      <c r="O2108"/>
      <c r="P2108"/>
      <c r="Q2108"/>
      <c r="R2108"/>
      <c r="S2108"/>
      <c r="T2108"/>
      <c r="U2108"/>
      <c r="V2108"/>
    </row>
    <row r="2109" spans="1:22" x14ac:dyDescent="0.25">
      <c r="A2109" s="5"/>
      <c r="B2109"/>
      <c r="C2109"/>
      <c r="D2109"/>
      <c r="E2109"/>
      <c r="F2109"/>
      <c r="G2109"/>
      <c r="H2109"/>
      <c r="I2109"/>
      <c r="J2109"/>
      <c r="K2109"/>
      <c r="L2109"/>
      <c r="M2109"/>
      <c r="N2109"/>
      <c r="O2109"/>
      <c r="P2109"/>
      <c r="Q2109"/>
      <c r="R2109"/>
      <c r="S2109"/>
      <c r="T2109"/>
      <c r="U2109"/>
      <c r="V2109"/>
    </row>
    <row r="2110" spans="1:22" x14ac:dyDescent="0.25">
      <c r="A2110" s="5"/>
      <c r="B2110"/>
      <c r="C2110"/>
      <c r="D2110"/>
      <c r="E2110"/>
      <c r="F2110"/>
      <c r="G2110"/>
      <c r="H2110"/>
      <c r="I2110"/>
      <c r="J2110"/>
      <c r="K2110"/>
      <c r="L2110"/>
      <c r="M2110"/>
      <c r="N2110"/>
      <c r="O2110"/>
      <c r="P2110"/>
      <c r="Q2110"/>
      <c r="R2110"/>
      <c r="S2110"/>
      <c r="T2110"/>
      <c r="U2110"/>
      <c r="V2110"/>
    </row>
    <row r="2111" spans="1:22" x14ac:dyDescent="0.25">
      <c r="A2111" s="5"/>
      <c r="B2111"/>
      <c r="C2111"/>
      <c r="D2111"/>
      <c r="E2111"/>
      <c r="F2111"/>
      <c r="G2111"/>
      <c r="H2111"/>
      <c r="I2111"/>
      <c r="J2111"/>
      <c r="K2111"/>
      <c r="L2111"/>
      <c r="M2111"/>
      <c r="N2111"/>
      <c r="O2111"/>
      <c r="P2111"/>
      <c r="Q2111"/>
      <c r="R2111"/>
      <c r="S2111"/>
      <c r="T2111"/>
      <c r="U2111"/>
      <c r="V2111"/>
    </row>
    <row r="2112" spans="1:22" x14ac:dyDescent="0.25">
      <c r="A2112" s="5"/>
      <c r="B2112"/>
      <c r="C2112"/>
      <c r="D2112"/>
      <c r="E2112"/>
      <c r="F2112"/>
      <c r="G2112"/>
      <c r="H2112"/>
      <c r="I2112"/>
      <c r="J2112"/>
      <c r="K2112"/>
      <c r="L2112"/>
      <c r="M2112"/>
      <c r="N2112"/>
      <c r="O2112"/>
      <c r="P2112"/>
      <c r="Q2112"/>
      <c r="R2112"/>
      <c r="S2112"/>
      <c r="T2112"/>
      <c r="U2112"/>
      <c r="V2112"/>
    </row>
    <row r="2113" spans="1:22" x14ac:dyDescent="0.25">
      <c r="A2113" s="5"/>
      <c r="B2113"/>
      <c r="C2113"/>
      <c r="D2113"/>
      <c r="E2113"/>
      <c r="F2113"/>
      <c r="G2113"/>
      <c r="H2113"/>
      <c r="I2113"/>
      <c r="J2113"/>
      <c r="K2113"/>
      <c r="L2113"/>
      <c r="M2113"/>
      <c r="N2113"/>
      <c r="O2113"/>
      <c r="P2113"/>
      <c r="Q2113"/>
      <c r="R2113"/>
      <c r="S2113"/>
      <c r="T2113"/>
      <c r="U2113"/>
      <c r="V2113"/>
    </row>
    <row r="2114" spans="1:22" x14ac:dyDescent="0.25">
      <c r="A2114" s="5"/>
      <c r="B2114"/>
      <c r="C2114"/>
      <c r="D2114"/>
      <c r="E2114"/>
      <c r="F2114"/>
      <c r="G2114"/>
      <c r="H2114"/>
      <c r="I2114"/>
      <c r="J2114"/>
      <c r="K2114"/>
      <c r="L2114"/>
      <c r="M2114"/>
      <c r="N2114"/>
      <c r="O2114"/>
      <c r="P2114"/>
      <c r="Q2114"/>
      <c r="R2114"/>
      <c r="S2114"/>
      <c r="T2114"/>
      <c r="U2114"/>
      <c r="V2114"/>
    </row>
    <row r="2115" spans="1:22" x14ac:dyDescent="0.25">
      <c r="A2115" s="5"/>
      <c r="B2115"/>
      <c r="C2115"/>
      <c r="D2115"/>
      <c r="E2115"/>
      <c r="F2115"/>
      <c r="G2115"/>
      <c r="H2115"/>
      <c r="I2115"/>
      <c r="J2115"/>
      <c r="K2115"/>
      <c r="L2115"/>
      <c r="M2115"/>
      <c r="N2115"/>
      <c r="O2115"/>
      <c r="P2115"/>
      <c r="Q2115"/>
      <c r="R2115"/>
      <c r="S2115"/>
      <c r="T2115"/>
      <c r="U2115"/>
      <c r="V2115"/>
    </row>
    <row r="2116" spans="1:22" x14ac:dyDescent="0.25">
      <c r="A2116" s="5"/>
      <c r="B2116"/>
      <c r="C2116"/>
      <c r="D2116"/>
      <c r="E2116"/>
      <c r="F2116"/>
      <c r="G2116"/>
      <c r="H2116"/>
      <c r="I2116"/>
      <c r="J2116"/>
      <c r="K2116"/>
      <c r="L2116"/>
      <c r="M2116"/>
      <c r="N2116"/>
      <c r="O2116"/>
      <c r="P2116"/>
      <c r="Q2116"/>
      <c r="R2116"/>
      <c r="S2116"/>
      <c r="T2116"/>
      <c r="U2116"/>
      <c r="V2116"/>
    </row>
    <row r="2117" spans="1:22" x14ac:dyDescent="0.25">
      <c r="A2117" s="5"/>
      <c r="B2117"/>
      <c r="C2117"/>
      <c r="D2117"/>
      <c r="E2117"/>
      <c r="F2117"/>
      <c r="G2117"/>
      <c r="H2117"/>
      <c r="I2117"/>
      <c r="J2117"/>
      <c r="K2117"/>
      <c r="L2117"/>
      <c r="M2117"/>
      <c r="N2117"/>
      <c r="O2117"/>
      <c r="P2117"/>
      <c r="Q2117"/>
      <c r="R2117"/>
      <c r="S2117"/>
      <c r="T2117"/>
      <c r="U2117"/>
      <c r="V2117"/>
    </row>
    <row r="2118" spans="1:22" x14ac:dyDescent="0.25">
      <c r="A2118" s="5"/>
      <c r="B2118"/>
      <c r="C2118"/>
      <c r="D2118"/>
      <c r="E2118"/>
      <c r="F2118"/>
      <c r="G2118"/>
      <c r="H2118"/>
      <c r="I2118"/>
      <c r="J2118"/>
      <c r="K2118"/>
      <c r="L2118"/>
      <c r="M2118"/>
      <c r="N2118"/>
      <c r="O2118"/>
      <c r="P2118"/>
      <c r="Q2118"/>
      <c r="R2118"/>
      <c r="S2118"/>
      <c r="T2118"/>
      <c r="U2118"/>
      <c r="V2118"/>
    </row>
    <row r="2119" spans="1:22" x14ac:dyDescent="0.25">
      <c r="A2119" s="5"/>
      <c r="B2119"/>
      <c r="C2119"/>
      <c r="D2119"/>
      <c r="E2119"/>
      <c r="F2119"/>
      <c r="G2119"/>
      <c r="H2119"/>
      <c r="I2119"/>
      <c r="J2119"/>
      <c r="K2119"/>
      <c r="L2119"/>
      <c r="M2119"/>
      <c r="N2119"/>
      <c r="O2119"/>
      <c r="P2119"/>
      <c r="Q2119"/>
      <c r="R2119"/>
      <c r="S2119"/>
      <c r="T2119"/>
      <c r="U2119"/>
      <c r="V2119"/>
    </row>
    <row r="2120" spans="1:22" x14ac:dyDescent="0.25">
      <c r="A2120" s="5"/>
      <c r="B2120"/>
      <c r="C2120"/>
      <c r="D2120"/>
      <c r="E2120"/>
      <c r="F2120"/>
      <c r="G2120"/>
      <c r="H2120"/>
      <c r="I2120"/>
      <c r="J2120"/>
      <c r="K2120"/>
      <c r="L2120"/>
      <c r="M2120"/>
      <c r="N2120"/>
      <c r="O2120"/>
      <c r="P2120"/>
      <c r="Q2120"/>
      <c r="R2120"/>
      <c r="S2120"/>
      <c r="T2120"/>
      <c r="U2120"/>
      <c r="V2120"/>
    </row>
    <row r="2121" spans="1:22" x14ac:dyDescent="0.25">
      <c r="A2121" s="5"/>
      <c r="B2121"/>
      <c r="C2121"/>
      <c r="D2121"/>
      <c r="E2121"/>
      <c r="F2121"/>
      <c r="G2121"/>
      <c r="H2121"/>
      <c r="I2121"/>
      <c r="J2121"/>
      <c r="K2121"/>
      <c r="L2121"/>
      <c r="M2121"/>
      <c r="N2121"/>
      <c r="O2121"/>
      <c r="P2121"/>
      <c r="Q2121"/>
      <c r="R2121"/>
      <c r="S2121"/>
      <c r="T2121"/>
      <c r="U2121"/>
      <c r="V2121"/>
    </row>
    <row r="2122" spans="1:22" x14ac:dyDescent="0.25">
      <c r="A2122" s="5"/>
      <c r="B2122"/>
      <c r="C2122"/>
      <c r="D2122"/>
      <c r="E2122"/>
      <c r="F2122"/>
      <c r="G2122"/>
      <c r="H2122"/>
      <c r="I2122"/>
      <c r="J2122"/>
      <c r="K2122"/>
      <c r="L2122"/>
      <c r="M2122"/>
      <c r="N2122"/>
      <c r="O2122"/>
      <c r="P2122"/>
      <c r="Q2122"/>
      <c r="R2122"/>
      <c r="S2122"/>
      <c r="T2122"/>
      <c r="U2122"/>
      <c r="V2122"/>
    </row>
    <row r="2123" spans="1:22" x14ac:dyDescent="0.25">
      <c r="A2123" s="5"/>
      <c r="B2123"/>
      <c r="C2123"/>
      <c r="D2123"/>
      <c r="E2123"/>
      <c r="F2123"/>
      <c r="G2123"/>
      <c r="H2123"/>
      <c r="I2123"/>
      <c r="J2123"/>
      <c r="K2123"/>
      <c r="L2123"/>
      <c r="M2123"/>
      <c r="N2123"/>
      <c r="O2123"/>
      <c r="P2123"/>
      <c r="Q2123"/>
      <c r="R2123"/>
      <c r="S2123"/>
      <c r="T2123"/>
      <c r="U2123"/>
      <c r="V2123"/>
    </row>
    <row r="2124" spans="1:22" x14ac:dyDescent="0.25">
      <c r="A2124" s="5"/>
      <c r="B2124"/>
      <c r="C2124"/>
      <c r="D2124"/>
      <c r="E2124"/>
      <c r="F2124"/>
      <c r="G2124"/>
      <c r="H2124"/>
      <c r="I2124"/>
      <c r="J2124"/>
      <c r="K2124"/>
      <c r="L2124"/>
      <c r="M2124"/>
      <c r="N2124"/>
      <c r="O2124"/>
      <c r="P2124"/>
      <c r="Q2124"/>
      <c r="R2124"/>
      <c r="S2124"/>
      <c r="T2124"/>
      <c r="U2124"/>
      <c r="V2124"/>
    </row>
    <row r="2125" spans="1:22" x14ac:dyDescent="0.25">
      <c r="A2125" s="5"/>
      <c r="B2125"/>
      <c r="C2125"/>
      <c r="D2125"/>
      <c r="E2125"/>
      <c r="F2125"/>
      <c r="G2125"/>
      <c r="H2125"/>
      <c r="I2125"/>
      <c r="J2125"/>
      <c r="K2125"/>
      <c r="L2125"/>
      <c r="M2125"/>
      <c r="N2125"/>
      <c r="O2125"/>
      <c r="P2125"/>
      <c r="Q2125"/>
      <c r="R2125"/>
      <c r="S2125"/>
      <c r="T2125"/>
      <c r="U2125"/>
      <c r="V2125"/>
    </row>
    <row r="2126" spans="1:22" x14ac:dyDescent="0.25">
      <c r="A2126" s="5"/>
      <c r="B2126"/>
      <c r="C2126"/>
      <c r="D2126"/>
      <c r="E2126"/>
      <c r="F2126"/>
      <c r="G2126"/>
      <c r="H2126"/>
      <c r="I2126"/>
      <c r="J2126"/>
      <c r="K2126"/>
      <c r="L2126"/>
      <c r="M2126"/>
      <c r="N2126"/>
      <c r="O2126"/>
      <c r="P2126"/>
      <c r="Q2126"/>
      <c r="R2126"/>
      <c r="S2126"/>
      <c r="T2126"/>
      <c r="U2126"/>
      <c r="V2126"/>
    </row>
    <row r="2127" spans="1:22" x14ac:dyDescent="0.25">
      <c r="A2127" s="5"/>
      <c r="B2127"/>
      <c r="C2127"/>
      <c r="D2127"/>
      <c r="E2127"/>
      <c r="F2127"/>
      <c r="G2127"/>
      <c r="H2127"/>
      <c r="I2127"/>
      <c r="J2127"/>
      <c r="K2127"/>
      <c r="L2127"/>
      <c r="M2127"/>
      <c r="N2127"/>
      <c r="O2127"/>
      <c r="P2127"/>
      <c r="Q2127"/>
      <c r="R2127"/>
      <c r="S2127"/>
      <c r="T2127"/>
      <c r="U2127"/>
      <c r="V2127"/>
    </row>
    <row r="2128" spans="1:22" x14ac:dyDescent="0.25">
      <c r="A2128" s="5"/>
      <c r="B2128"/>
      <c r="C2128"/>
      <c r="D2128"/>
      <c r="E2128"/>
      <c r="F2128"/>
      <c r="G2128"/>
      <c r="H2128"/>
      <c r="I2128"/>
      <c r="J2128"/>
      <c r="K2128"/>
      <c r="L2128"/>
      <c r="M2128"/>
      <c r="N2128"/>
      <c r="O2128"/>
      <c r="P2128"/>
      <c r="Q2128"/>
      <c r="R2128"/>
      <c r="S2128"/>
      <c r="T2128"/>
      <c r="U2128"/>
      <c r="V2128"/>
    </row>
    <row r="2129" spans="1:22" x14ac:dyDescent="0.25">
      <c r="A2129" s="5"/>
      <c r="B2129"/>
      <c r="C2129"/>
      <c r="D2129"/>
      <c r="E2129"/>
      <c r="F2129"/>
      <c r="G2129"/>
      <c r="H2129"/>
      <c r="I2129"/>
      <c r="J2129"/>
      <c r="K2129"/>
      <c r="L2129"/>
      <c r="M2129"/>
      <c r="N2129"/>
      <c r="O2129"/>
      <c r="P2129"/>
      <c r="Q2129"/>
      <c r="R2129"/>
      <c r="S2129"/>
      <c r="T2129"/>
      <c r="U2129"/>
      <c r="V2129"/>
    </row>
    <row r="2130" spans="1:22" x14ac:dyDescent="0.25">
      <c r="A2130" s="5"/>
      <c r="B2130"/>
      <c r="C2130"/>
      <c r="D2130"/>
      <c r="E2130"/>
      <c r="F2130"/>
      <c r="G2130"/>
      <c r="H2130"/>
      <c r="I2130"/>
      <c r="J2130"/>
      <c r="K2130"/>
      <c r="L2130"/>
      <c r="M2130"/>
      <c r="N2130"/>
      <c r="O2130"/>
      <c r="P2130"/>
      <c r="Q2130"/>
      <c r="R2130"/>
      <c r="S2130"/>
      <c r="T2130"/>
      <c r="U2130"/>
      <c r="V2130"/>
    </row>
    <row r="2131" spans="1:22" x14ac:dyDescent="0.25">
      <c r="A2131" s="5"/>
      <c r="B2131"/>
      <c r="C2131"/>
      <c r="D2131"/>
      <c r="E2131"/>
      <c r="F2131"/>
      <c r="G2131"/>
      <c r="H2131"/>
      <c r="I2131"/>
      <c r="J2131"/>
      <c r="K2131"/>
      <c r="L2131"/>
      <c r="M2131"/>
      <c r="N2131"/>
      <c r="O2131"/>
      <c r="P2131"/>
      <c r="Q2131"/>
      <c r="R2131"/>
      <c r="S2131"/>
      <c r="T2131"/>
      <c r="U2131"/>
      <c r="V2131"/>
    </row>
    <row r="2132" spans="1:22" x14ac:dyDescent="0.25">
      <c r="A2132" s="5"/>
      <c r="B2132"/>
      <c r="C2132"/>
      <c r="D2132"/>
      <c r="E2132"/>
      <c r="F2132"/>
      <c r="G2132"/>
      <c r="H2132"/>
      <c r="I2132"/>
      <c r="J2132"/>
      <c r="K2132"/>
      <c r="L2132"/>
      <c r="M2132"/>
      <c r="N2132"/>
      <c r="O2132"/>
      <c r="P2132"/>
      <c r="Q2132"/>
      <c r="R2132"/>
      <c r="S2132"/>
      <c r="T2132"/>
      <c r="U2132"/>
      <c r="V2132"/>
    </row>
    <row r="2133" spans="1:22" x14ac:dyDescent="0.25">
      <c r="A2133" s="5"/>
      <c r="B2133"/>
      <c r="C2133"/>
      <c r="D2133"/>
      <c r="E2133"/>
      <c r="F2133"/>
      <c r="G2133"/>
      <c r="H2133"/>
      <c r="I2133"/>
      <c r="J2133"/>
      <c r="K2133"/>
      <c r="L2133"/>
      <c r="M2133"/>
      <c r="N2133"/>
      <c r="O2133"/>
      <c r="P2133"/>
      <c r="Q2133"/>
      <c r="R2133"/>
      <c r="S2133"/>
      <c r="T2133"/>
      <c r="U2133"/>
      <c r="V2133"/>
    </row>
    <row r="2134" spans="1:22" x14ac:dyDescent="0.25">
      <c r="A2134" s="5"/>
      <c r="B2134"/>
      <c r="C2134"/>
      <c r="D2134"/>
      <c r="E2134"/>
      <c r="F2134"/>
      <c r="G2134"/>
      <c r="H2134"/>
      <c r="I2134"/>
      <c r="J2134"/>
      <c r="K2134"/>
      <c r="L2134"/>
      <c r="M2134"/>
      <c r="N2134"/>
      <c r="O2134"/>
      <c r="P2134"/>
      <c r="Q2134"/>
      <c r="R2134"/>
      <c r="S2134"/>
      <c r="T2134"/>
      <c r="U2134"/>
      <c r="V2134"/>
    </row>
    <row r="2135" spans="1:22" x14ac:dyDescent="0.25">
      <c r="A2135" s="5"/>
      <c r="B2135"/>
      <c r="C2135"/>
      <c r="D2135"/>
      <c r="E2135"/>
      <c r="F2135"/>
      <c r="G2135"/>
      <c r="H2135"/>
      <c r="I2135"/>
      <c r="J2135"/>
      <c r="K2135"/>
      <c r="L2135"/>
      <c r="M2135"/>
      <c r="N2135"/>
      <c r="O2135"/>
      <c r="P2135"/>
      <c r="Q2135"/>
      <c r="R2135"/>
      <c r="S2135"/>
      <c r="T2135"/>
      <c r="U2135"/>
      <c r="V2135"/>
    </row>
    <row r="2136" spans="1:22" x14ac:dyDescent="0.25">
      <c r="A2136" s="5"/>
      <c r="B2136"/>
      <c r="C2136"/>
      <c r="D2136"/>
      <c r="E2136"/>
      <c r="F2136"/>
      <c r="G2136"/>
      <c r="H2136"/>
      <c r="I2136"/>
      <c r="J2136"/>
      <c r="K2136"/>
      <c r="L2136"/>
      <c r="M2136"/>
      <c r="N2136"/>
      <c r="O2136"/>
      <c r="P2136"/>
      <c r="Q2136"/>
      <c r="R2136"/>
      <c r="S2136"/>
      <c r="T2136"/>
      <c r="U2136"/>
      <c r="V2136"/>
    </row>
    <row r="2137" spans="1:22" x14ac:dyDescent="0.25">
      <c r="A2137" s="5"/>
      <c r="B2137"/>
      <c r="C2137"/>
      <c r="D2137"/>
      <c r="E2137"/>
      <c r="F2137"/>
      <c r="G2137"/>
      <c r="H2137"/>
      <c r="I2137"/>
      <c r="J2137"/>
      <c r="K2137"/>
      <c r="L2137"/>
      <c r="M2137"/>
      <c r="N2137"/>
      <c r="O2137"/>
      <c r="P2137"/>
      <c r="Q2137"/>
      <c r="R2137"/>
      <c r="S2137"/>
      <c r="T2137"/>
      <c r="U2137"/>
      <c r="V2137"/>
    </row>
    <row r="2138" spans="1:22" x14ac:dyDescent="0.25">
      <c r="A2138" s="5"/>
      <c r="B2138"/>
      <c r="C2138"/>
      <c r="D2138"/>
      <c r="E2138"/>
      <c r="F2138"/>
      <c r="G2138"/>
      <c r="H2138"/>
      <c r="I2138"/>
      <c r="J2138"/>
      <c r="K2138"/>
      <c r="L2138"/>
      <c r="M2138"/>
      <c r="N2138"/>
      <c r="O2138"/>
      <c r="P2138"/>
      <c r="Q2138"/>
      <c r="R2138"/>
      <c r="S2138"/>
      <c r="T2138"/>
      <c r="U2138"/>
      <c r="V2138"/>
    </row>
    <row r="2139" spans="1:22" x14ac:dyDescent="0.25">
      <c r="A2139" s="5"/>
      <c r="B2139"/>
      <c r="C2139"/>
      <c r="D2139"/>
      <c r="E2139"/>
      <c r="F2139"/>
      <c r="G2139"/>
      <c r="H2139"/>
      <c r="I2139"/>
      <c r="J2139"/>
      <c r="K2139"/>
      <c r="L2139"/>
      <c r="M2139"/>
      <c r="N2139"/>
      <c r="O2139"/>
      <c r="P2139"/>
      <c r="Q2139"/>
      <c r="R2139"/>
      <c r="S2139"/>
      <c r="T2139"/>
      <c r="U2139"/>
      <c r="V2139"/>
    </row>
    <row r="2140" spans="1:22" x14ac:dyDescent="0.25">
      <c r="A2140" s="5"/>
      <c r="B2140"/>
      <c r="C2140"/>
      <c r="D2140"/>
      <c r="E2140"/>
      <c r="F2140"/>
      <c r="G2140"/>
      <c r="H2140"/>
      <c r="I2140"/>
      <c r="J2140"/>
      <c r="K2140"/>
      <c r="L2140"/>
      <c r="M2140"/>
      <c r="N2140"/>
      <c r="O2140"/>
      <c r="P2140"/>
      <c r="Q2140"/>
      <c r="R2140"/>
      <c r="S2140"/>
      <c r="T2140"/>
      <c r="U2140"/>
      <c r="V2140"/>
    </row>
    <row r="2141" spans="1:22" x14ac:dyDescent="0.25">
      <c r="A2141" s="5"/>
      <c r="B2141"/>
      <c r="C2141"/>
      <c r="D2141"/>
      <c r="E2141"/>
      <c r="F2141"/>
      <c r="G2141"/>
      <c r="H2141"/>
      <c r="I2141"/>
      <c r="J2141"/>
      <c r="K2141"/>
      <c r="L2141"/>
      <c r="M2141"/>
      <c r="N2141"/>
      <c r="O2141"/>
      <c r="P2141"/>
      <c r="Q2141"/>
      <c r="R2141"/>
      <c r="S2141"/>
      <c r="T2141"/>
      <c r="U2141"/>
      <c r="V2141"/>
    </row>
    <row r="2142" spans="1:22" x14ac:dyDescent="0.25">
      <c r="A2142" s="5"/>
      <c r="B2142"/>
      <c r="C2142"/>
      <c r="D2142"/>
      <c r="E2142"/>
      <c r="F2142"/>
      <c r="G2142"/>
      <c r="H2142"/>
      <c r="I2142"/>
      <c r="J2142"/>
      <c r="K2142"/>
      <c r="L2142"/>
      <c r="M2142"/>
      <c r="N2142"/>
      <c r="O2142"/>
      <c r="P2142"/>
      <c r="Q2142"/>
      <c r="R2142"/>
      <c r="S2142"/>
      <c r="T2142"/>
      <c r="U2142"/>
      <c r="V2142"/>
    </row>
    <row r="2143" spans="1:22" x14ac:dyDescent="0.25">
      <c r="A2143" s="5"/>
      <c r="B2143"/>
      <c r="C2143"/>
      <c r="D2143"/>
      <c r="E2143"/>
      <c r="F2143"/>
      <c r="G2143"/>
      <c r="H2143"/>
      <c r="I2143"/>
      <c r="J2143"/>
      <c r="K2143"/>
      <c r="L2143"/>
      <c r="M2143"/>
      <c r="N2143"/>
      <c r="O2143"/>
      <c r="P2143"/>
      <c r="Q2143"/>
      <c r="R2143"/>
      <c r="S2143"/>
      <c r="T2143"/>
      <c r="U2143"/>
      <c r="V2143"/>
    </row>
    <row r="2144" spans="1:22" x14ac:dyDescent="0.25">
      <c r="A2144" s="5"/>
      <c r="B2144"/>
      <c r="C2144"/>
      <c r="D2144"/>
      <c r="E2144"/>
      <c r="F2144"/>
      <c r="G2144"/>
      <c r="H2144"/>
      <c r="I2144"/>
      <c r="J2144"/>
      <c r="K2144"/>
      <c r="L2144"/>
      <c r="M2144"/>
      <c r="N2144"/>
      <c r="O2144"/>
      <c r="P2144"/>
      <c r="Q2144"/>
      <c r="R2144"/>
      <c r="S2144"/>
      <c r="T2144"/>
      <c r="U2144"/>
      <c r="V2144"/>
    </row>
    <row r="2145" spans="1:22" x14ac:dyDescent="0.25">
      <c r="A2145" s="5"/>
      <c r="B2145"/>
      <c r="C2145"/>
      <c r="D2145"/>
      <c r="E2145"/>
      <c r="F2145"/>
      <c r="G2145"/>
      <c r="H2145"/>
      <c r="I2145"/>
      <c r="J2145"/>
      <c r="K2145"/>
      <c r="L2145"/>
      <c r="M2145"/>
      <c r="N2145"/>
      <c r="O2145"/>
      <c r="P2145"/>
      <c r="Q2145"/>
      <c r="R2145"/>
      <c r="S2145"/>
      <c r="T2145"/>
      <c r="U2145"/>
      <c r="V2145"/>
    </row>
    <row r="2146" spans="1:22" x14ac:dyDescent="0.25">
      <c r="A2146" s="5"/>
      <c r="B2146"/>
      <c r="C2146"/>
      <c r="D2146"/>
      <c r="E2146"/>
      <c r="F2146"/>
      <c r="G2146"/>
      <c r="H2146"/>
      <c r="I2146"/>
      <c r="J2146"/>
      <c r="K2146"/>
      <c r="L2146"/>
      <c r="M2146"/>
      <c r="N2146"/>
      <c r="O2146"/>
      <c r="P2146"/>
      <c r="Q2146"/>
      <c r="R2146"/>
      <c r="S2146"/>
      <c r="T2146"/>
      <c r="U2146"/>
      <c r="V2146"/>
    </row>
    <row r="2147" spans="1:22" x14ac:dyDescent="0.25">
      <c r="A2147" s="5"/>
      <c r="B2147"/>
      <c r="C2147"/>
      <c r="D2147"/>
      <c r="E2147"/>
      <c r="F2147"/>
      <c r="G2147"/>
      <c r="H2147"/>
      <c r="I2147"/>
      <c r="J2147"/>
      <c r="K2147"/>
      <c r="L2147"/>
      <c r="M2147"/>
      <c r="N2147"/>
      <c r="O2147"/>
      <c r="P2147"/>
      <c r="Q2147"/>
      <c r="R2147"/>
      <c r="S2147"/>
      <c r="T2147"/>
      <c r="U2147"/>
      <c r="V2147"/>
    </row>
    <row r="2148" spans="1:22" x14ac:dyDescent="0.25">
      <c r="A2148" s="5"/>
      <c r="B2148"/>
      <c r="C2148"/>
      <c r="D2148"/>
      <c r="E2148"/>
      <c r="F2148"/>
      <c r="G2148"/>
      <c r="H2148"/>
      <c r="I2148"/>
      <c r="J2148"/>
      <c r="K2148"/>
      <c r="L2148"/>
      <c r="M2148"/>
      <c r="N2148"/>
      <c r="O2148"/>
      <c r="P2148"/>
      <c r="Q2148"/>
      <c r="R2148"/>
      <c r="S2148"/>
      <c r="T2148"/>
      <c r="U2148"/>
      <c r="V2148"/>
    </row>
    <row r="2149" spans="1:22" x14ac:dyDescent="0.25">
      <c r="A2149" s="5"/>
      <c r="B2149"/>
      <c r="C2149"/>
      <c r="D2149"/>
      <c r="E2149"/>
      <c r="F2149"/>
      <c r="G2149"/>
      <c r="H2149"/>
      <c r="I2149"/>
      <c r="J2149"/>
      <c r="K2149"/>
      <c r="L2149"/>
      <c r="M2149"/>
      <c r="N2149"/>
      <c r="O2149"/>
      <c r="P2149"/>
      <c r="Q2149"/>
      <c r="R2149"/>
      <c r="S2149"/>
      <c r="T2149"/>
      <c r="U2149"/>
      <c r="V2149"/>
    </row>
    <row r="2150" spans="1:22" x14ac:dyDescent="0.25">
      <c r="A2150" s="5"/>
      <c r="B2150"/>
      <c r="C2150"/>
      <c r="D2150"/>
      <c r="E2150"/>
      <c r="F2150"/>
      <c r="G2150"/>
      <c r="H2150"/>
      <c r="I2150"/>
      <c r="J2150"/>
      <c r="K2150"/>
      <c r="L2150"/>
      <c r="M2150"/>
      <c r="N2150"/>
      <c r="O2150"/>
      <c r="P2150"/>
      <c r="Q2150"/>
      <c r="R2150"/>
      <c r="S2150"/>
      <c r="T2150"/>
      <c r="U2150"/>
      <c r="V2150"/>
    </row>
    <row r="2151" spans="1:22" x14ac:dyDescent="0.25">
      <c r="A2151" s="5"/>
      <c r="B2151"/>
      <c r="C2151"/>
      <c r="D2151"/>
      <c r="E2151"/>
      <c r="F2151"/>
      <c r="G2151"/>
      <c r="H2151"/>
      <c r="I2151"/>
      <c r="J2151"/>
      <c r="K2151"/>
      <c r="L2151"/>
      <c r="M2151"/>
      <c r="N2151"/>
      <c r="O2151"/>
      <c r="P2151"/>
      <c r="Q2151"/>
      <c r="R2151"/>
      <c r="S2151"/>
      <c r="T2151"/>
      <c r="U2151"/>
      <c r="V2151"/>
    </row>
    <row r="2152" spans="1:22" x14ac:dyDescent="0.25">
      <c r="A2152" s="5"/>
      <c r="B2152"/>
      <c r="C2152"/>
      <c r="D2152"/>
      <c r="E2152"/>
      <c r="F2152"/>
      <c r="G2152"/>
      <c r="H2152"/>
      <c r="I2152"/>
      <c r="J2152"/>
      <c r="K2152"/>
      <c r="L2152"/>
      <c r="M2152"/>
      <c r="N2152"/>
      <c r="O2152"/>
      <c r="P2152"/>
      <c r="Q2152"/>
      <c r="R2152"/>
      <c r="S2152"/>
      <c r="T2152"/>
      <c r="U2152"/>
      <c r="V2152"/>
    </row>
    <row r="2153" spans="1:22" x14ac:dyDescent="0.25">
      <c r="A2153" s="5"/>
      <c r="B2153"/>
      <c r="C2153"/>
      <c r="D2153"/>
      <c r="E2153"/>
      <c r="F2153"/>
      <c r="G2153"/>
      <c r="H2153"/>
      <c r="I2153"/>
      <c r="J2153"/>
      <c r="K2153"/>
      <c r="L2153"/>
      <c r="M2153"/>
      <c r="N2153"/>
      <c r="O2153"/>
      <c r="P2153"/>
      <c r="Q2153"/>
      <c r="R2153"/>
      <c r="S2153"/>
      <c r="T2153"/>
      <c r="U2153"/>
      <c r="V2153"/>
    </row>
    <row r="2154" spans="1:22" x14ac:dyDescent="0.25">
      <c r="A2154" s="5"/>
      <c r="B2154"/>
      <c r="C2154"/>
      <c r="D2154"/>
      <c r="E2154"/>
      <c r="F2154"/>
      <c r="G2154"/>
      <c r="H2154"/>
      <c r="I2154"/>
      <c r="J2154"/>
      <c r="K2154"/>
      <c r="L2154"/>
      <c r="M2154"/>
      <c r="N2154"/>
      <c r="O2154"/>
      <c r="P2154"/>
      <c r="Q2154"/>
      <c r="R2154"/>
      <c r="S2154"/>
      <c r="T2154"/>
      <c r="U2154"/>
      <c r="V2154"/>
    </row>
    <row r="2155" spans="1:22" x14ac:dyDescent="0.25">
      <c r="A2155" s="5"/>
      <c r="B2155"/>
      <c r="C2155"/>
      <c r="D2155"/>
      <c r="E2155"/>
      <c r="F2155"/>
      <c r="G2155"/>
      <c r="H2155"/>
      <c r="I2155"/>
      <c r="J2155"/>
      <c r="K2155"/>
      <c r="L2155"/>
      <c r="M2155"/>
      <c r="N2155"/>
      <c r="O2155"/>
      <c r="P2155"/>
      <c r="Q2155"/>
      <c r="R2155"/>
      <c r="S2155"/>
      <c r="T2155"/>
      <c r="U2155"/>
      <c r="V2155"/>
    </row>
    <row r="2156" spans="1:22" x14ac:dyDescent="0.25">
      <c r="A2156" s="5"/>
      <c r="B2156"/>
      <c r="C2156"/>
      <c r="D2156"/>
      <c r="E2156"/>
      <c r="F2156"/>
      <c r="G2156"/>
      <c r="H2156"/>
      <c r="I2156"/>
      <c r="J2156"/>
      <c r="K2156"/>
      <c r="L2156"/>
      <c r="M2156"/>
      <c r="N2156"/>
      <c r="O2156"/>
      <c r="P2156"/>
      <c r="Q2156"/>
      <c r="R2156"/>
      <c r="S2156"/>
      <c r="T2156"/>
      <c r="U2156"/>
      <c r="V2156"/>
    </row>
    <row r="2157" spans="1:22" x14ac:dyDescent="0.25">
      <c r="A2157" s="5"/>
      <c r="B2157"/>
      <c r="C2157"/>
      <c r="D2157"/>
      <c r="E2157"/>
      <c r="F2157"/>
      <c r="G2157"/>
      <c r="H2157"/>
      <c r="I2157"/>
      <c r="J2157"/>
      <c r="K2157"/>
      <c r="L2157"/>
      <c r="M2157"/>
      <c r="N2157"/>
      <c r="O2157"/>
      <c r="P2157"/>
      <c r="Q2157"/>
      <c r="R2157"/>
      <c r="S2157"/>
      <c r="T2157"/>
      <c r="U2157"/>
      <c r="V2157"/>
    </row>
    <row r="2158" spans="1:22" x14ac:dyDescent="0.25">
      <c r="A2158" s="5"/>
      <c r="B2158"/>
      <c r="C2158"/>
      <c r="D2158"/>
      <c r="E2158"/>
      <c r="F2158"/>
      <c r="G2158"/>
      <c r="H2158"/>
      <c r="I2158"/>
      <c r="J2158"/>
      <c r="K2158"/>
      <c r="L2158"/>
      <c r="M2158"/>
      <c r="N2158"/>
      <c r="O2158"/>
      <c r="P2158"/>
      <c r="Q2158"/>
      <c r="R2158"/>
      <c r="S2158"/>
      <c r="T2158"/>
      <c r="U2158"/>
      <c r="V2158"/>
    </row>
    <row r="2159" spans="1:22" x14ac:dyDescent="0.25">
      <c r="A2159" s="5"/>
      <c r="B2159"/>
      <c r="C2159"/>
      <c r="D2159"/>
      <c r="E2159"/>
      <c r="F2159"/>
      <c r="G2159"/>
      <c r="H2159"/>
      <c r="I2159"/>
      <c r="J2159"/>
      <c r="K2159"/>
      <c r="L2159"/>
      <c r="M2159"/>
      <c r="N2159"/>
      <c r="O2159"/>
      <c r="P2159"/>
      <c r="Q2159"/>
      <c r="R2159"/>
      <c r="S2159"/>
      <c r="T2159"/>
      <c r="U2159"/>
      <c r="V2159"/>
    </row>
    <row r="2160" spans="1:22" x14ac:dyDescent="0.25">
      <c r="A2160" s="5"/>
      <c r="B2160"/>
      <c r="C2160"/>
      <c r="D2160"/>
      <c r="E2160"/>
      <c r="F2160"/>
      <c r="G2160"/>
      <c r="H2160"/>
      <c r="I2160"/>
      <c r="J2160"/>
      <c r="K2160"/>
      <c r="L2160"/>
      <c r="M2160"/>
      <c r="N2160"/>
      <c r="O2160"/>
      <c r="P2160"/>
      <c r="Q2160"/>
      <c r="R2160"/>
      <c r="S2160"/>
      <c r="T2160"/>
      <c r="U2160"/>
      <c r="V2160"/>
    </row>
    <row r="2161" spans="1:22" x14ac:dyDescent="0.25">
      <c r="A2161" s="5"/>
      <c r="B2161"/>
      <c r="C2161"/>
      <c r="D2161"/>
      <c r="E2161"/>
      <c r="F2161"/>
      <c r="G2161"/>
      <c r="H2161"/>
      <c r="I2161"/>
      <c r="J2161"/>
      <c r="K2161"/>
      <c r="L2161"/>
      <c r="M2161"/>
      <c r="N2161"/>
      <c r="O2161"/>
      <c r="P2161"/>
      <c r="Q2161"/>
      <c r="R2161"/>
      <c r="S2161"/>
      <c r="T2161"/>
      <c r="U2161"/>
      <c r="V2161"/>
    </row>
    <row r="2162" spans="1:22" x14ac:dyDescent="0.25">
      <c r="A2162" s="5"/>
      <c r="B2162"/>
      <c r="C2162"/>
      <c r="D2162"/>
      <c r="E2162"/>
      <c r="F2162"/>
      <c r="G2162"/>
      <c r="H2162"/>
      <c r="I2162"/>
      <c r="J2162"/>
      <c r="K2162"/>
      <c r="L2162"/>
      <c r="M2162"/>
      <c r="N2162"/>
      <c r="O2162"/>
      <c r="P2162"/>
      <c r="Q2162"/>
      <c r="R2162"/>
      <c r="S2162"/>
      <c r="T2162"/>
      <c r="U2162"/>
      <c r="V2162"/>
    </row>
    <row r="2163" spans="1:22" x14ac:dyDescent="0.25">
      <c r="A2163" s="5"/>
      <c r="B2163"/>
      <c r="C2163"/>
      <c r="D2163"/>
      <c r="E2163"/>
      <c r="F2163"/>
      <c r="G2163"/>
      <c r="H2163"/>
      <c r="I2163"/>
      <c r="J2163"/>
      <c r="K2163"/>
      <c r="L2163"/>
      <c r="M2163"/>
      <c r="N2163"/>
      <c r="O2163"/>
      <c r="P2163"/>
      <c r="Q2163"/>
      <c r="R2163"/>
      <c r="S2163"/>
      <c r="T2163"/>
      <c r="U2163"/>
      <c r="V2163"/>
    </row>
    <row r="2164" spans="1:22" x14ac:dyDescent="0.25">
      <c r="A2164" s="5"/>
      <c r="B2164"/>
      <c r="C2164"/>
      <c r="D2164"/>
      <c r="E2164"/>
      <c r="F2164"/>
      <c r="G2164"/>
      <c r="H2164"/>
      <c r="I2164"/>
      <c r="J2164"/>
      <c r="K2164"/>
      <c r="L2164"/>
      <c r="M2164"/>
      <c r="N2164"/>
      <c r="O2164"/>
      <c r="P2164"/>
      <c r="Q2164"/>
      <c r="R2164"/>
      <c r="S2164"/>
      <c r="T2164"/>
      <c r="U2164"/>
      <c r="V2164"/>
    </row>
    <row r="2165" spans="1:22" x14ac:dyDescent="0.25">
      <c r="A2165" s="5"/>
      <c r="B2165"/>
      <c r="C2165"/>
      <c r="D2165"/>
      <c r="E2165"/>
      <c r="F2165"/>
      <c r="G2165"/>
      <c r="H2165"/>
      <c r="I2165"/>
      <c r="J2165"/>
      <c r="K2165"/>
      <c r="L2165"/>
      <c r="M2165"/>
      <c r="N2165"/>
      <c r="O2165"/>
      <c r="P2165"/>
      <c r="Q2165"/>
      <c r="R2165"/>
      <c r="S2165"/>
      <c r="T2165"/>
      <c r="U2165"/>
      <c r="V2165"/>
    </row>
    <row r="2166" spans="1:22" x14ac:dyDescent="0.25">
      <c r="A2166" s="5"/>
      <c r="B2166"/>
      <c r="C2166"/>
      <c r="D2166"/>
      <c r="E2166"/>
      <c r="F2166"/>
      <c r="G2166"/>
      <c r="H2166"/>
      <c r="I2166"/>
      <c r="J2166"/>
      <c r="K2166"/>
      <c r="L2166"/>
      <c r="M2166"/>
      <c r="N2166"/>
      <c r="O2166"/>
      <c r="P2166"/>
      <c r="Q2166"/>
      <c r="R2166"/>
      <c r="S2166"/>
      <c r="T2166"/>
      <c r="U2166"/>
      <c r="V2166"/>
    </row>
    <row r="2167" spans="1:22" x14ac:dyDescent="0.25">
      <c r="A2167" s="5"/>
      <c r="B2167"/>
      <c r="C2167"/>
      <c r="D2167"/>
      <c r="E2167"/>
      <c r="F2167"/>
      <c r="G2167"/>
      <c r="H2167"/>
      <c r="I2167"/>
      <c r="J2167"/>
      <c r="K2167"/>
      <c r="L2167"/>
      <c r="M2167"/>
      <c r="N2167"/>
      <c r="O2167"/>
      <c r="P2167"/>
      <c r="Q2167"/>
      <c r="R2167"/>
      <c r="S2167"/>
      <c r="T2167"/>
      <c r="U2167"/>
      <c r="V2167"/>
    </row>
    <row r="2168" spans="1:22" x14ac:dyDescent="0.25">
      <c r="A2168" s="5"/>
      <c r="B2168"/>
      <c r="C2168"/>
      <c r="D2168"/>
      <c r="E2168"/>
      <c r="F2168"/>
      <c r="G2168"/>
      <c r="H2168"/>
      <c r="I2168"/>
      <c r="J2168"/>
      <c r="K2168"/>
      <c r="L2168"/>
      <c r="M2168"/>
      <c r="N2168"/>
      <c r="O2168"/>
      <c r="P2168"/>
      <c r="Q2168"/>
      <c r="R2168"/>
      <c r="S2168"/>
      <c r="T2168"/>
      <c r="U2168"/>
      <c r="V2168"/>
    </row>
    <row r="2169" spans="1:22" x14ac:dyDescent="0.25">
      <c r="A2169" s="5"/>
      <c r="B2169"/>
      <c r="C2169"/>
      <c r="D2169"/>
      <c r="E2169"/>
      <c r="F2169"/>
      <c r="G2169"/>
      <c r="H2169"/>
      <c r="I2169"/>
      <c r="J2169"/>
      <c r="K2169"/>
      <c r="L2169"/>
      <c r="M2169"/>
      <c r="N2169"/>
      <c r="O2169"/>
      <c r="P2169"/>
      <c r="Q2169"/>
      <c r="R2169"/>
      <c r="S2169"/>
      <c r="T2169"/>
      <c r="U2169"/>
      <c r="V2169"/>
    </row>
    <row r="2170" spans="1:22" x14ac:dyDescent="0.25">
      <c r="A2170" s="5"/>
      <c r="B2170"/>
      <c r="C2170"/>
      <c r="D2170"/>
      <c r="E2170"/>
      <c r="F2170"/>
      <c r="G2170"/>
      <c r="H2170"/>
      <c r="I2170"/>
      <c r="J2170"/>
      <c r="K2170"/>
      <c r="L2170"/>
      <c r="M2170"/>
      <c r="N2170"/>
      <c r="O2170"/>
      <c r="P2170"/>
      <c r="Q2170"/>
      <c r="R2170"/>
      <c r="S2170"/>
      <c r="T2170"/>
      <c r="U2170"/>
      <c r="V2170"/>
    </row>
    <row r="2171" spans="1:22" x14ac:dyDescent="0.25">
      <c r="A2171" s="5"/>
      <c r="B2171"/>
      <c r="C2171"/>
      <c r="D2171"/>
      <c r="E2171"/>
      <c r="F2171"/>
      <c r="G2171"/>
      <c r="H2171"/>
      <c r="I2171"/>
      <c r="J2171"/>
      <c r="K2171"/>
      <c r="L2171"/>
      <c r="M2171"/>
      <c r="N2171"/>
      <c r="O2171"/>
      <c r="P2171"/>
      <c r="Q2171"/>
      <c r="R2171"/>
      <c r="S2171"/>
      <c r="T2171"/>
      <c r="U2171"/>
      <c r="V2171"/>
    </row>
    <row r="2172" spans="1:22" x14ac:dyDescent="0.25">
      <c r="A2172" s="5"/>
      <c r="B2172"/>
      <c r="C2172"/>
      <c r="D2172"/>
      <c r="E2172"/>
      <c r="F2172"/>
      <c r="G2172"/>
      <c r="H2172"/>
      <c r="I2172"/>
      <c r="J2172"/>
      <c r="K2172"/>
      <c r="L2172"/>
      <c r="M2172"/>
      <c r="N2172"/>
      <c r="O2172"/>
      <c r="P2172"/>
      <c r="Q2172"/>
      <c r="R2172"/>
      <c r="S2172"/>
      <c r="T2172"/>
      <c r="U2172"/>
      <c r="V2172"/>
    </row>
    <row r="2173" spans="1:22" x14ac:dyDescent="0.25">
      <c r="A2173" s="5"/>
      <c r="B2173"/>
      <c r="C2173"/>
      <c r="D2173"/>
      <c r="E2173"/>
      <c r="F2173"/>
      <c r="G2173"/>
      <c r="H2173"/>
      <c r="I2173"/>
      <c r="J2173"/>
      <c r="K2173"/>
      <c r="L2173"/>
      <c r="M2173"/>
      <c r="N2173"/>
      <c r="O2173"/>
      <c r="P2173"/>
      <c r="Q2173"/>
      <c r="R2173"/>
      <c r="S2173"/>
      <c r="T2173"/>
      <c r="U2173"/>
      <c r="V2173"/>
    </row>
    <row r="2174" spans="1:22" x14ac:dyDescent="0.25">
      <c r="A2174" s="5"/>
      <c r="B2174"/>
      <c r="C2174"/>
      <c r="D2174"/>
      <c r="E2174"/>
      <c r="F2174"/>
      <c r="G2174"/>
      <c r="H2174"/>
      <c r="I2174"/>
      <c r="J2174"/>
      <c r="K2174"/>
      <c r="L2174"/>
      <c r="M2174"/>
      <c r="N2174"/>
      <c r="O2174"/>
      <c r="P2174"/>
      <c r="Q2174"/>
      <c r="R2174"/>
      <c r="S2174"/>
      <c r="T2174"/>
      <c r="U2174"/>
      <c r="V2174"/>
    </row>
    <row r="2175" spans="1:22" x14ac:dyDescent="0.25">
      <c r="A2175" s="5"/>
      <c r="B2175"/>
      <c r="C2175"/>
      <c r="D2175"/>
      <c r="E2175"/>
      <c r="F2175"/>
      <c r="G2175"/>
      <c r="H2175"/>
      <c r="I2175"/>
      <c r="J2175"/>
      <c r="K2175"/>
      <c r="L2175"/>
      <c r="M2175"/>
      <c r="N2175"/>
      <c r="O2175"/>
      <c r="P2175"/>
      <c r="Q2175"/>
      <c r="R2175"/>
      <c r="S2175"/>
      <c r="T2175"/>
      <c r="U2175"/>
      <c r="V2175"/>
    </row>
    <row r="2176" spans="1:22" x14ac:dyDescent="0.25">
      <c r="A2176" s="5"/>
      <c r="B2176"/>
      <c r="C2176"/>
      <c r="D2176"/>
      <c r="E2176"/>
      <c r="F2176"/>
      <c r="G2176"/>
      <c r="H2176"/>
      <c r="I2176"/>
      <c r="J2176"/>
      <c r="K2176"/>
      <c r="L2176"/>
      <c r="M2176"/>
      <c r="N2176"/>
      <c r="O2176"/>
      <c r="P2176"/>
      <c r="Q2176"/>
      <c r="R2176"/>
      <c r="S2176"/>
      <c r="T2176"/>
      <c r="U2176"/>
      <c r="V2176"/>
    </row>
    <row r="2177" spans="1:22" x14ac:dyDescent="0.25">
      <c r="A2177" s="5"/>
      <c r="B2177"/>
      <c r="C2177"/>
      <c r="D2177"/>
      <c r="E2177"/>
      <c r="F2177"/>
      <c r="G2177"/>
      <c r="H2177"/>
      <c r="I2177"/>
      <c r="J2177"/>
      <c r="K2177"/>
      <c r="L2177"/>
      <c r="M2177"/>
      <c r="N2177"/>
      <c r="O2177"/>
      <c r="P2177"/>
      <c r="Q2177"/>
      <c r="R2177"/>
      <c r="S2177"/>
      <c r="T2177"/>
      <c r="U2177"/>
      <c r="V2177"/>
    </row>
    <row r="2178" spans="1:22" x14ac:dyDescent="0.25">
      <c r="A2178" s="5"/>
      <c r="B2178"/>
      <c r="C2178"/>
      <c r="D2178"/>
      <c r="E2178"/>
      <c r="F2178"/>
      <c r="G2178"/>
      <c r="H2178"/>
      <c r="I2178"/>
      <c r="J2178"/>
      <c r="K2178"/>
      <c r="L2178"/>
      <c r="M2178"/>
      <c r="N2178"/>
      <c r="O2178"/>
      <c r="P2178"/>
      <c r="Q2178"/>
      <c r="R2178"/>
      <c r="S2178"/>
      <c r="T2178"/>
      <c r="U2178"/>
      <c r="V2178"/>
    </row>
    <row r="2179" spans="1:22" x14ac:dyDescent="0.25">
      <c r="A2179" s="5"/>
      <c r="B2179"/>
      <c r="C2179"/>
      <c r="D2179"/>
      <c r="E2179"/>
      <c r="F2179"/>
      <c r="G2179"/>
      <c r="H2179"/>
      <c r="I2179"/>
      <c r="J2179"/>
      <c r="K2179"/>
      <c r="L2179"/>
      <c r="M2179"/>
      <c r="N2179"/>
      <c r="O2179"/>
      <c r="P2179"/>
      <c r="Q2179"/>
      <c r="R2179"/>
      <c r="S2179"/>
      <c r="T2179"/>
      <c r="U2179"/>
      <c r="V2179"/>
    </row>
    <row r="2180" spans="1:22" x14ac:dyDescent="0.25">
      <c r="A2180" s="5"/>
      <c r="B2180"/>
      <c r="C2180"/>
      <c r="D2180"/>
      <c r="E2180"/>
      <c r="F2180"/>
      <c r="G2180"/>
      <c r="H2180"/>
      <c r="I2180"/>
      <c r="J2180"/>
      <c r="K2180"/>
      <c r="L2180"/>
      <c r="M2180"/>
      <c r="N2180"/>
      <c r="O2180"/>
      <c r="P2180"/>
      <c r="Q2180"/>
      <c r="R2180"/>
      <c r="S2180"/>
      <c r="T2180"/>
      <c r="U2180"/>
      <c r="V2180"/>
    </row>
    <row r="2181" spans="1:22" x14ac:dyDescent="0.25">
      <c r="A2181" s="5"/>
      <c r="B2181"/>
      <c r="C2181"/>
      <c r="D2181"/>
      <c r="E2181"/>
      <c r="F2181"/>
      <c r="G2181"/>
      <c r="H2181"/>
      <c r="I2181"/>
      <c r="J2181"/>
      <c r="K2181"/>
      <c r="L2181"/>
      <c r="M2181"/>
      <c r="N2181"/>
      <c r="O2181"/>
      <c r="P2181"/>
      <c r="Q2181"/>
      <c r="R2181"/>
      <c r="S2181"/>
      <c r="T2181"/>
      <c r="U2181"/>
      <c r="V2181"/>
    </row>
    <row r="2182" spans="1:22" x14ac:dyDescent="0.25">
      <c r="A2182" s="5"/>
      <c r="B2182"/>
      <c r="C2182"/>
      <c r="D2182"/>
      <c r="E2182"/>
      <c r="F2182"/>
      <c r="G2182"/>
      <c r="H2182"/>
      <c r="I2182"/>
      <c r="J2182"/>
      <c r="K2182"/>
      <c r="L2182"/>
      <c r="M2182"/>
      <c r="N2182"/>
      <c r="O2182"/>
      <c r="P2182"/>
      <c r="Q2182"/>
      <c r="R2182"/>
      <c r="S2182"/>
      <c r="T2182"/>
      <c r="U2182"/>
      <c r="V2182"/>
    </row>
    <row r="2183" spans="1:22" x14ac:dyDescent="0.25">
      <c r="A2183" s="5"/>
      <c r="B2183"/>
      <c r="C2183"/>
      <c r="D2183"/>
      <c r="E2183"/>
      <c r="F2183"/>
      <c r="G2183"/>
      <c r="H2183"/>
      <c r="I2183"/>
      <c r="J2183"/>
      <c r="K2183"/>
      <c r="L2183"/>
      <c r="M2183"/>
      <c r="N2183"/>
      <c r="O2183"/>
      <c r="P2183"/>
      <c r="Q2183"/>
      <c r="R2183"/>
      <c r="S2183"/>
      <c r="T2183"/>
      <c r="U2183"/>
      <c r="V2183"/>
    </row>
    <row r="2184" spans="1:22" x14ac:dyDescent="0.25">
      <c r="A2184" s="5"/>
      <c r="B2184"/>
      <c r="C2184"/>
      <c r="D2184"/>
      <c r="E2184"/>
      <c r="F2184"/>
      <c r="G2184"/>
      <c r="H2184"/>
      <c r="I2184"/>
      <c r="J2184"/>
      <c r="K2184"/>
      <c r="L2184"/>
      <c r="M2184"/>
      <c r="N2184"/>
      <c r="O2184"/>
      <c r="P2184"/>
      <c r="Q2184"/>
      <c r="R2184"/>
      <c r="S2184"/>
      <c r="T2184"/>
      <c r="U2184"/>
      <c r="V2184"/>
    </row>
    <row r="2185" spans="1:22" x14ac:dyDescent="0.25">
      <c r="A2185" s="5"/>
      <c r="B2185"/>
      <c r="C2185"/>
      <c r="D2185"/>
      <c r="E2185"/>
      <c r="F2185"/>
      <c r="G2185"/>
      <c r="H2185"/>
      <c r="I2185"/>
      <c r="J2185"/>
      <c r="K2185"/>
      <c r="L2185"/>
      <c r="M2185"/>
      <c r="N2185"/>
      <c r="O2185"/>
      <c r="P2185"/>
      <c r="Q2185"/>
      <c r="R2185"/>
      <c r="S2185"/>
      <c r="T2185"/>
      <c r="U2185"/>
      <c r="V2185"/>
    </row>
    <row r="2186" spans="1:22" x14ac:dyDescent="0.25">
      <c r="A2186" s="5"/>
      <c r="B2186"/>
      <c r="C2186"/>
      <c r="D2186"/>
      <c r="E2186"/>
      <c r="F2186"/>
      <c r="G2186"/>
      <c r="H2186"/>
      <c r="I2186"/>
      <c r="J2186"/>
      <c r="K2186"/>
      <c r="L2186"/>
      <c r="M2186"/>
      <c r="N2186"/>
      <c r="O2186"/>
      <c r="P2186"/>
      <c r="Q2186"/>
      <c r="R2186"/>
      <c r="S2186"/>
      <c r="T2186"/>
      <c r="U2186"/>
      <c r="V2186"/>
    </row>
    <row r="2187" spans="1:22" x14ac:dyDescent="0.25">
      <c r="A2187" s="5"/>
      <c r="B2187"/>
      <c r="C2187"/>
      <c r="D2187"/>
      <c r="E2187"/>
      <c r="F2187"/>
      <c r="G2187"/>
      <c r="H2187"/>
      <c r="I2187"/>
      <c r="J2187"/>
      <c r="K2187"/>
      <c r="L2187"/>
      <c r="M2187"/>
      <c r="N2187"/>
      <c r="O2187"/>
      <c r="P2187"/>
      <c r="Q2187"/>
      <c r="R2187"/>
      <c r="S2187"/>
      <c r="T2187"/>
      <c r="U2187"/>
      <c r="V2187"/>
    </row>
    <row r="2188" spans="1:22" x14ac:dyDescent="0.25">
      <c r="A2188" s="5"/>
      <c r="B2188"/>
      <c r="C2188"/>
      <c r="D2188"/>
      <c r="E2188"/>
      <c r="F2188"/>
      <c r="G2188"/>
      <c r="H2188"/>
      <c r="I2188"/>
      <c r="J2188"/>
      <c r="K2188"/>
      <c r="L2188"/>
      <c r="M2188"/>
      <c r="N2188"/>
      <c r="O2188"/>
      <c r="P2188"/>
      <c r="Q2188"/>
      <c r="R2188"/>
      <c r="S2188"/>
      <c r="T2188"/>
      <c r="U2188"/>
      <c r="V2188"/>
    </row>
    <row r="2189" spans="1:22" x14ac:dyDescent="0.25">
      <c r="A2189" s="5"/>
      <c r="B2189"/>
      <c r="C2189"/>
      <c r="D2189"/>
      <c r="E2189"/>
      <c r="F2189"/>
      <c r="G2189"/>
      <c r="H2189"/>
      <c r="I2189"/>
      <c r="J2189"/>
      <c r="K2189"/>
      <c r="L2189"/>
      <c r="M2189"/>
      <c r="N2189"/>
      <c r="O2189"/>
      <c r="P2189"/>
      <c r="Q2189"/>
      <c r="R2189"/>
      <c r="S2189"/>
      <c r="T2189"/>
      <c r="U2189"/>
      <c r="V2189"/>
    </row>
    <row r="2190" spans="1:22" x14ac:dyDescent="0.25">
      <c r="A2190" s="5"/>
      <c r="B2190"/>
      <c r="C2190"/>
      <c r="D2190"/>
      <c r="E2190"/>
      <c r="F2190"/>
      <c r="G2190"/>
      <c r="H2190"/>
      <c r="I2190"/>
      <c r="J2190"/>
      <c r="K2190"/>
      <c r="L2190"/>
      <c r="M2190"/>
      <c r="N2190"/>
      <c r="O2190"/>
      <c r="P2190"/>
      <c r="Q2190"/>
      <c r="R2190"/>
      <c r="S2190"/>
      <c r="T2190"/>
      <c r="U2190"/>
      <c r="V2190"/>
    </row>
    <row r="2191" spans="1:22" x14ac:dyDescent="0.25">
      <c r="A2191" s="5"/>
      <c r="B2191"/>
      <c r="C2191"/>
      <c r="D2191"/>
      <c r="E2191"/>
      <c r="F2191"/>
      <c r="G2191"/>
      <c r="H2191"/>
      <c r="I2191"/>
      <c r="J2191"/>
      <c r="K2191"/>
      <c r="L2191"/>
      <c r="M2191"/>
      <c r="N2191"/>
      <c r="O2191"/>
      <c r="P2191"/>
      <c r="Q2191"/>
      <c r="R2191"/>
      <c r="S2191"/>
      <c r="T2191"/>
      <c r="U2191"/>
      <c r="V2191"/>
    </row>
    <row r="2192" spans="1:22" x14ac:dyDescent="0.25">
      <c r="A2192" s="5"/>
      <c r="B2192"/>
      <c r="C2192"/>
      <c r="D2192"/>
      <c r="E2192"/>
      <c r="F2192"/>
      <c r="G2192"/>
      <c r="H2192"/>
      <c r="I2192"/>
      <c r="J2192"/>
      <c r="K2192"/>
      <c r="L2192"/>
      <c r="M2192"/>
      <c r="N2192"/>
      <c r="O2192"/>
      <c r="P2192"/>
      <c r="Q2192"/>
      <c r="R2192"/>
      <c r="S2192"/>
      <c r="T2192"/>
      <c r="U2192"/>
      <c r="V2192"/>
    </row>
    <row r="2193" spans="1:22" x14ac:dyDescent="0.25">
      <c r="A2193" s="5"/>
      <c r="B2193"/>
      <c r="C2193"/>
      <c r="D2193"/>
      <c r="E2193"/>
      <c r="F2193"/>
      <c r="G2193"/>
      <c r="H2193"/>
      <c r="I2193"/>
      <c r="J2193"/>
      <c r="K2193"/>
      <c r="L2193"/>
      <c r="M2193"/>
      <c r="N2193"/>
      <c r="O2193"/>
      <c r="P2193"/>
      <c r="Q2193"/>
      <c r="R2193"/>
      <c r="S2193"/>
      <c r="T2193"/>
      <c r="U2193"/>
      <c r="V2193"/>
    </row>
    <row r="2194" spans="1:22" x14ac:dyDescent="0.25">
      <c r="A2194" s="5"/>
      <c r="B2194"/>
      <c r="C2194"/>
      <c r="D2194"/>
      <c r="E2194"/>
      <c r="F2194"/>
      <c r="G2194"/>
      <c r="H2194"/>
      <c r="I2194"/>
      <c r="J2194"/>
      <c r="K2194"/>
      <c r="L2194"/>
      <c r="M2194"/>
      <c r="N2194"/>
      <c r="O2194"/>
      <c r="P2194"/>
      <c r="Q2194"/>
      <c r="R2194"/>
      <c r="S2194"/>
      <c r="T2194"/>
      <c r="U2194"/>
      <c r="V2194"/>
    </row>
    <row r="2195" spans="1:22" x14ac:dyDescent="0.25">
      <c r="A2195" s="5"/>
      <c r="B2195"/>
      <c r="C2195"/>
      <c r="D2195"/>
      <c r="E2195"/>
      <c r="F2195"/>
      <c r="G2195"/>
      <c r="H2195"/>
      <c r="I2195"/>
      <c r="J2195"/>
      <c r="K2195"/>
      <c r="L2195"/>
      <c r="M2195"/>
      <c r="N2195"/>
      <c r="O2195"/>
      <c r="P2195"/>
      <c r="Q2195"/>
      <c r="R2195"/>
      <c r="S2195"/>
      <c r="T2195"/>
      <c r="U2195"/>
      <c r="V2195"/>
    </row>
    <row r="2196" spans="1:22" x14ac:dyDescent="0.25">
      <c r="A2196" s="5"/>
      <c r="B2196"/>
      <c r="C2196"/>
      <c r="D2196"/>
      <c r="E2196"/>
      <c r="F2196"/>
      <c r="G2196"/>
      <c r="H2196"/>
      <c r="I2196"/>
      <c r="J2196"/>
      <c r="K2196"/>
      <c r="L2196"/>
      <c r="M2196"/>
      <c r="N2196"/>
      <c r="O2196"/>
      <c r="P2196"/>
      <c r="Q2196"/>
      <c r="R2196"/>
      <c r="S2196"/>
      <c r="T2196"/>
      <c r="U2196"/>
      <c r="V2196"/>
    </row>
    <row r="2197" spans="1:22" x14ac:dyDescent="0.25">
      <c r="A2197" s="5"/>
      <c r="B2197"/>
      <c r="C2197"/>
      <c r="D2197"/>
      <c r="E2197"/>
      <c r="F2197"/>
      <c r="G2197"/>
      <c r="H2197"/>
      <c r="I2197"/>
      <c r="J2197"/>
      <c r="K2197"/>
      <c r="L2197"/>
      <c r="M2197"/>
      <c r="N2197"/>
      <c r="O2197"/>
      <c r="P2197"/>
      <c r="Q2197"/>
      <c r="R2197"/>
      <c r="S2197"/>
      <c r="T2197"/>
      <c r="U2197"/>
      <c r="V2197"/>
    </row>
    <row r="2198" spans="1:22" x14ac:dyDescent="0.25">
      <c r="A2198" s="5"/>
      <c r="B2198"/>
      <c r="C2198"/>
      <c r="D2198"/>
      <c r="E2198"/>
      <c r="F2198"/>
      <c r="G2198"/>
      <c r="H2198"/>
      <c r="I2198"/>
      <c r="J2198"/>
      <c r="K2198"/>
      <c r="L2198"/>
      <c r="M2198"/>
      <c r="N2198"/>
      <c r="O2198"/>
      <c r="P2198"/>
      <c r="Q2198"/>
      <c r="R2198"/>
      <c r="S2198"/>
      <c r="T2198"/>
      <c r="U2198"/>
      <c r="V2198"/>
    </row>
    <row r="2199" spans="1:22" x14ac:dyDescent="0.25">
      <c r="A2199" s="5"/>
      <c r="B2199"/>
      <c r="C2199"/>
      <c r="D2199"/>
      <c r="E2199"/>
      <c r="F2199"/>
      <c r="G2199"/>
      <c r="H2199"/>
      <c r="I2199"/>
      <c r="J2199"/>
      <c r="K2199"/>
      <c r="L2199"/>
      <c r="M2199"/>
      <c r="N2199"/>
      <c r="O2199"/>
      <c r="P2199"/>
      <c r="Q2199"/>
      <c r="R2199"/>
      <c r="S2199"/>
      <c r="T2199"/>
      <c r="U2199"/>
      <c r="V2199"/>
    </row>
    <row r="2200" spans="1:22" x14ac:dyDescent="0.25">
      <c r="A2200" s="5"/>
      <c r="B2200"/>
      <c r="C2200"/>
      <c r="D2200"/>
      <c r="E2200"/>
      <c r="F2200"/>
      <c r="G2200"/>
      <c r="H2200"/>
      <c r="I2200"/>
      <c r="J2200"/>
      <c r="K2200"/>
      <c r="L2200"/>
      <c r="M2200"/>
      <c r="N2200"/>
      <c r="O2200"/>
      <c r="P2200"/>
      <c r="Q2200"/>
      <c r="R2200"/>
      <c r="S2200"/>
      <c r="T2200"/>
      <c r="U2200"/>
      <c r="V2200"/>
    </row>
    <row r="2201" spans="1:22" x14ac:dyDescent="0.25">
      <c r="A2201" s="5"/>
      <c r="B2201"/>
      <c r="C2201"/>
      <c r="D2201"/>
      <c r="E2201"/>
      <c r="F2201"/>
      <c r="G2201"/>
      <c r="H2201"/>
      <c r="I2201"/>
      <c r="J2201"/>
      <c r="K2201"/>
      <c r="L2201"/>
      <c r="M2201"/>
      <c r="N2201"/>
      <c r="O2201"/>
      <c r="P2201"/>
      <c r="Q2201"/>
      <c r="R2201"/>
      <c r="S2201"/>
      <c r="T2201"/>
      <c r="U2201"/>
      <c r="V2201"/>
    </row>
    <row r="2202" spans="1:22" x14ac:dyDescent="0.25">
      <c r="A2202" s="5"/>
      <c r="B2202"/>
      <c r="C2202"/>
      <c r="D2202"/>
      <c r="E2202"/>
      <c r="F2202"/>
      <c r="G2202"/>
      <c r="H2202"/>
      <c r="I2202"/>
      <c r="J2202"/>
      <c r="K2202"/>
      <c r="L2202"/>
      <c r="M2202"/>
      <c r="N2202"/>
      <c r="O2202"/>
      <c r="P2202"/>
      <c r="Q2202"/>
      <c r="R2202"/>
      <c r="S2202"/>
      <c r="T2202"/>
      <c r="U2202"/>
      <c r="V2202"/>
    </row>
    <row r="2203" spans="1:22" x14ac:dyDescent="0.25">
      <c r="A2203" s="5"/>
      <c r="B2203"/>
      <c r="C2203"/>
      <c r="D2203"/>
      <c r="E2203"/>
      <c r="F2203"/>
      <c r="G2203"/>
      <c r="H2203"/>
      <c r="I2203"/>
      <c r="J2203"/>
      <c r="K2203"/>
      <c r="L2203"/>
      <c r="M2203"/>
      <c r="N2203"/>
      <c r="O2203"/>
      <c r="P2203"/>
      <c r="Q2203"/>
      <c r="R2203"/>
      <c r="S2203"/>
      <c r="T2203"/>
      <c r="U2203"/>
      <c r="V2203"/>
    </row>
    <row r="2204" spans="1:22" x14ac:dyDescent="0.25">
      <c r="A2204" s="5"/>
      <c r="B2204"/>
      <c r="C2204"/>
      <c r="D2204"/>
      <c r="E2204"/>
      <c r="F2204"/>
      <c r="G2204"/>
      <c r="H2204"/>
      <c r="I2204"/>
      <c r="J2204"/>
      <c r="K2204"/>
      <c r="L2204"/>
      <c r="M2204"/>
      <c r="N2204"/>
      <c r="O2204"/>
      <c r="P2204"/>
      <c r="Q2204"/>
      <c r="R2204"/>
      <c r="S2204"/>
      <c r="T2204"/>
      <c r="U2204"/>
      <c r="V2204"/>
    </row>
    <row r="2205" spans="1:22" x14ac:dyDescent="0.25">
      <c r="A2205" s="5"/>
      <c r="B2205"/>
      <c r="C2205"/>
      <c r="D2205"/>
      <c r="E2205"/>
      <c r="F2205"/>
      <c r="G2205"/>
      <c r="H2205"/>
      <c r="I2205"/>
      <c r="J2205"/>
      <c r="K2205"/>
      <c r="L2205"/>
      <c r="M2205"/>
      <c r="N2205"/>
      <c r="O2205"/>
      <c r="P2205"/>
      <c r="Q2205"/>
      <c r="R2205"/>
      <c r="S2205"/>
      <c r="T2205"/>
      <c r="U2205"/>
      <c r="V2205"/>
    </row>
    <row r="2206" spans="1:22" x14ac:dyDescent="0.25">
      <c r="A2206" s="5"/>
      <c r="B2206"/>
      <c r="C2206"/>
      <c r="D2206"/>
      <c r="E2206"/>
      <c r="F2206"/>
      <c r="G2206"/>
      <c r="H2206"/>
      <c r="I2206"/>
      <c r="J2206"/>
      <c r="K2206"/>
      <c r="L2206"/>
      <c r="M2206"/>
      <c r="N2206"/>
      <c r="O2206"/>
      <c r="P2206"/>
      <c r="Q2206"/>
      <c r="R2206"/>
      <c r="S2206"/>
      <c r="T2206"/>
      <c r="U2206"/>
      <c r="V2206"/>
    </row>
    <row r="2207" spans="1:22" x14ac:dyDescent="0.25">
      <c r="A2207" s="5"/>
      <c r="B2207"/>
      <c r="C2207"/>
      <c r="D2207"/>
      <c r="E2207"/>
      <c r="F2207"/>
      <c r="G2207"/>
      <c r="H2207"/>
      <c r="I2207"/>
      <c r="J2207"/>
      <c r="K2207"/>
      <c r="L2207"/>
      <c r="M2207"/>
      <c r="N2207"/>
      <c r="O2207"/>
      <c r="P2207"/>
      <c r="Q2207"/>
      <c r="R2207"/>
      <c r="S2207"/>
      <c r="T2207"/>
      <c r="U2207"/>
      <c r="V2207"/>
    </row>
  </sheetData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B1:Y1900"/>
  <sheetViews>
    <sheetView zoomScale="90" zoomScaleNormal="90" workbookViewId="0">
      <selection activeCell="B3" sqref="B3"/>
    </sheetView>
  </sheetViews>
  <sheetFormatPr defaultRowHeight="15" x14ac:dyDescent="0.25"/>
  <cols>
    <col min="1" max="1" width="3.625" customWidth="1"/>
    <col min="2" max="2" width="7.625" style="3" customWidth="1"/>
    <col min="3" max="6" width="6.625" style="3" customWidth="1"/>
    <col min="7" max="7" width="7.625" style="5" customWidth="1"/>
    <col min="8" max="21" width="6.625" style="5" customWidth="1"/>
    <col min="22" max="22" width="12.875" style="1" customWidth="1"/>
    <col min="23" max="23" width="11.5" style="1" customWidth="1"/>
    <col min="24" max="24" width="10" style="5" customWidth="1"/>
  </cols>
  <sheetData>
    <row r="1" spans="2:23" ht="20.25" x14ac:dyDescent="0.3">
      <c r="B1" s="56" t="s">
        <v>180</v>
      </c>
      <c r="C1" s="56"/>
      <c r="D1" s="56"/>
      <c r="E1" s="56"/>
      <c r="F1" s="56"/>
    </row>
    <row r="2" spans="2:23" ht="15" customHeight="1" x14ac:dyDescent="0.3">
      <c r="B2" s="109"/>
      <c r="C2" s="109"/>
      <c r="D2" s="109"/>
      <c r="E2" s="109"/>
      <c r="F2" s="109"/>
      <c r="G2" s="110"/>
      <c r="H2" s="110"/>
      <c r="I2" s="110"/>
      <c r="J2" s="110"/>
      <c r="K2" s="110"/>
    </row>
    <row r="3" spans="2:23" ht="12.75" customHeight="1" thickBot="1" x14ac:dyDescent="0.35">
      <c r="B3" s="57"/>
      <c r="C3" s="57"/>
      <c r="D3" s="57"/>
      <c r="E3" s="57"/>
      <c r="F3" s="57"/>
      <c r="G3" s="58"/>
      <c r="H3" s="58"/>
      <c r="I3" s="58"/>
      <c r="J3" s="58"/>
      <c r="K3" s="58"/>
      <c r="L3" s="58"/>
    </row>
    <row r="4" spans="2:23" ht="15.75" thickBot="1" x14ac:dyDescent="0.3">
      <c r="B4" s="52"/>
      <c r="C4" s="48"/>
      <c r="D4" s="50" t="s">
        <v>46</v>
      </c>
      <c r="E4" s="50"/>
      <c r="F4" s="53"/>
      <c r="G4" s="60"/>
      <c r="H4" s="50" t="s">
        <v>89</v>
      </c>
      <c r="I4" s="59"/>
      <c r="J4" s="60"/>
      <c r="K4" s="50" t="s">
        <v>126</v>
      </c>
      <c r="L4" s="61"/>
      <c r="M4" s="91"/>
      <c r="N4" s="50" t="s">
        <v>88</v>
      </c>
      <c r="O4" s="61"/>
      <c r="P4" s="91"/>
      <c r="Q4" s="50" t="s">
        <v>127</v>
      </c>
      <c r="R4" s="61"/>
      <c r="S4" s="91"/>
      <c r="T4" s="50" t="s">
        <v>162</v>
      </c>
      <c r="U4" s="61"/>
      <c r="V4" s="26" t="s">
        <v>90</v>
      </c>
      <c r="W4" s="26" t="s">
        <v>90</v>
      </c>
    </row>
    <row r="5" spans="2:23" ht="15.75" thickBot="1" x14ac:dyDescent="0.3">
      <c r="B5" s="92" t="s">
        <v>40</v>
      </c>
      <c r="C5" s="63" t="s">
        <v>41</v>
      </c>
      <c r="D5" s="62" t="s">
        <v>42</v>
      </c>
      <c r="E5" s="62" t="s">
        <v>91</v>
      </c>
      <c r="F5" s="53" t="s">
        <v>92</v>
      </c>
      <c r="G5" s="50" t="s">
        <v>41</v>
      </c>
      <c r="H5" s="62" t="s">
        <v>42</v>
      </c>
      <c r="I5" s="53" t="s">
        <v>91</v>
      </c>
      <c r="J5" s="50" t="s">
        <v>41</v>
      </c>
      <c r="K5" s="62" t="s">
        <v>42</v>
      </c>
      <c r="L5" s="53" t="s">
        <v>91</v>
      </c>
      <c r="M5" s="50" t="s">
        <v>41</v>
      </c>
      <c r="N5" s="62" t="s">
        <v>42</v>
      </c>
      <c r="O5" s="53" t="s">
        <v>91</v>
      </c>
      <c r="P5" s="50" t="s">
        <v>41</v>
      </c>
      <c r="Q5" s="62" t="s">
        <v>42</v>
      </c>
      <c r="R5" s="62" t="s">
        <v>91</v>
      </c>
      <c r="S5" s="72" t="s">
        <v>41</v>
      </c>
      <c r="T5" s="62" t="s">
        <v>42</v>
      </c>
      <c r="U5" s="62" t="s">
        <v>91</v>
      </c>
      <c r="V5" s="10" t="s">
        <v>93</v>
      </c>
      <c r="W5" s="10" t="s">
        <v>44</v>
      </c>
    </row>
    <row r="6" spans="2:23" x14ac:dyDescent="0.25">
      <c r="B6" s="13">
        <v>1985</v>
      </c>
      <c r="C6" s="41">
        <f t="shared" ref="C6:E12" si="0">PRODUCT(G6+J6+M6+P6)</f>
        <v>12</v>
      </c>
      <c r="D6" s="42">
        <f>PRODUCT(H6+K6)</f>
        <v>30</v>
      </c>
      <c r="E6" s="1">
        <f>PRODUCT(I6+L6)</f>
        <v>493</v>
      </c>
      <c r="F6" s="15">
        <f t="shared" ref="F6:F46" si="1">PRODUCT(E6/D6)</f>
        <v>16.433333333333334</v>
      </c>
      <c r="G6" s="1">
        <v>6</v>
      </c>
      <c r="H6" s="1">
        <v>30</v>
      </c>
      <c r="I6" s="34">
        <v>493</v>
      </c>
      <c r="J6" s="1"/>
      <c r="K6" s="1"/>
      <c r="L6" s="34"/>
      <c r="M6" s="1">
        <v>6</v>
      </c>
      <c r="N6" s="1">
        <v>30</v>
      </c>
      <c r="O6" s="34">
        <v>702</v>
      </c>
      <c r="P6" s="85"/>
      <c r="Q6" s="93"/>
      <c r="R6" s="34"/>
      <c r="S6" s="85"/>
      <c r="T6" s="93"/>
      <c r="U6" s="34"/>
      <c r="V6" s="13">
        <v>4925</v>
      </c>
      <c r="W6" s="33">
        <f t="shared" ref="W6:W41" si="2">PRODUCT(V6/D6)</f>
        <v>164.16666666666666</v>
      </c>
    </row>
    <row r="7" spans="2:23" x14ac:dyDescent="0.25">
      <c r="B7" s="13">
        <v>1986</v>
      </c>
      <c r="C7" s="30">
        <f t="shared" si="0"/>
        <v>11</v>
      </c>
      <c r="D7" s="1">
        <f t="shared" si="0"/>
        <v>50</v>
      </c>
      <c r="E7" s="1">
        <f t="shared" si="0"/>
        <v>987</v>
      </c>
      <c r="F7" s="15">
        <f t="shared" si="1"/>
        <v>19.739999999999998</v>
      </c>
      <c r="G7" s="1"/>
      <c r="H7" s="1"/>
      <c r="I7" s="34"/>
      <c r="J7" s="1">
        <v>5</v>
      </c>
      <c r="K7" s="1">
        <v>20</v>
      </c>
      <c r="L7" s="34">
        <v>362</v>
      </c>
      <c r="M7" s="86"/>
      <c r="N7" s="44"/>
      <c r="O7" s="34"/>
      <c r="P7" s="86">
        <v>6</v>
      </c>
      <c r="Q7" s="44">
        <v>30</v>
      </c>
      <c r="R7" s="34">
        <v>625</v>
      </c>
      <c r="S7" s="86"/>
      <c r="T7" s="44"/>
      <c r="U7" s="34"/>
      <c r="V7" s="13">
        <v>6110</v>
      </c>
      <c r="W7" s="33">
        <f t="shared" si="2"/>
        <v>122.2</v>
      </c>
    </row>
    <row r="8" spans="2:23" x14ac:dyDescent="0.25">
      <c r="B8" s="13">
        <v>1987</v>
      </c>
      <c r="C8" s="30">
        <f t="shared" si="0"/>
        <v>14</v>
      </c>
      <c r="D8" s="1">
        <f t="shared" si="0"/>
        <v>86</v>
      </c>
      <c r="E8" s="1">
        <f t="shared" si="0"/>
        <v>1624</v>
      </c>
      <c r="F8" s="15">
        <f t="shared" si="1"/>
        <v>18.88372093023256</v>
      </c>
      <c r="G8" s="1"/>
      <c r="H8" s="1"/>
      <c r="I8" s="34"/>
      <c r="J8" s="1">
        <v>6</v>
      </c>
      <c r="K8" s="1">
        <v>30</v>
      </c>
      <c r="L8" s="34">
        <v>615</v>
      </c>
      <c r="M8" s="86"/>
      <c r="N8" s="44"/>
      <c r="O8" s="34"/>
      <c r="P8" s="86">
        <v>8</v>
      </c>
      <c r="Q8" s="44">
        <v>56</v>
      </c>
      <c r="R8" s="34">
        <v>1009</v>
      </c>
      <c r="S8" s="86"/>
      <c r="T8" s="44"/>
      <c r="U8" s="34"/>
      <c r="V8" s="13">
        <v>8678</v>
      </c>
      <c r="W8" s="33">
        <f t="shared" si="2"/>
        <v>100.90697674418605</v>
      </c>
    </row>
    <row r="9" spans="2:23" x14ac:dyDescent="0.25">
      <c r="B9" s="13">
        <v>1988</v>
      </c>
      <c r="C9" s="30">
        <f t="shared" si="0"/>
        <v>14</v>
      </c>
      <c r="D9" s="1">
        <f t="shared" si="0"/>
        <v>84</v>
      </c>
      <c r="E9" s="1">
        <f t="shared" si="0"/>
        <v>1701</v>
      </c>
      <c r="F9" s="15">
        <f t="shared" si="1"/>
        <v>20.25</v>
      </c>
      <c r="G9" s="1"/>
      <c r="H9" s="1"/>
      <c r="I9" s="34"/>
      <c r="J9" s="1">
        <v>7</v>
      </c>
      <c r="K9" s="1">
        <v>42</v>
      </c>
      <c r="L9" s="34">
        <v>886</v>
      </c>
      <c r="M9" s="86"/>
      <c r="N9" s="44"/>
      <c r="O9" s="34"/>
      <c r="P9" s="86">
        <v>7</v>
      </c>
      <c r="Q9" s="44">
        <v>42</v>
      </c>
      <c r="R9" s="34">
        <v>815</v>
      </c>
      <c r="S9" s="86"/>
      <c r="T9" s="44"/>
      <c r="U9" s="34"/>
      <c r="V9" s="13"/>
      <c r="W9" s="33">
        <f t="shared" si="2"/>
        <v>0</v>
      </c>
    </row>
    <row r="10" spans="2:23" x14ac:dyDescent="0.25">
      <c r="B10" s="13">
        <v>1989</v>
      </c>
      <c r="C10" s="30">
        <f t="shared" si="0"/>
        <v>16</v>
      </c>
      <c r="D10" s="1">
        <f t="shared" si="0"/>
        <v>112</v>
      </c>
      <c r="E10" s="1">
        <f t="shared" si="0"/>
        <v>2167</v>
      </c>
      <c r="F10" s="15">
        <f t="shared" si="1"/>
        <v>19.348214285714285</v>
      </c>
      <c r="G10" s="1"/>
      <c r="H10" s="1"/>
      <c r="I10" s="34"/>
      <c r="J10" s="1">
        <v>8</v>
      </c>
      <c r="K10" s="1">
        <v>56</v>
      </c>
      <c r="L10" s="34">
        <v>907</v>
      </c>
      <c r="M10" s="86"/>
      <c r="N10" s="44"/>
      <c r="O10" s="34"/>
      <c r="P10" s="86">
        <v>8</v>
      </c>
      <c r="Q10" s="44">
        <v>56</v>
      </c>
      <c r="R10" s="34">
        <v>1260</v>
      </c>
      <c r="S10" s="86"/>
      <c r="T10" s="44"/>
      <c r="U10" s="34"/>
      <c r="V10" s="13"/>
      <c r="W10" s="33">
        <f t="shared" si="2"/>
        <v>0</v>
      </c>
    </row>
    <row r="11" spans="2:23" x14ac:dyDescent="0.25">
      <c r="B11" s="13">
        <v>1990</v>
      </c>
      <c r="C11" s="30">
        <f t="shared" si="0"/>
        <v>16</v>
      </c>
      <c r="D11" s="1">
        <f t="shared" si="0"/>
        <v>112</v>
      </c>
      <c r="E11" s="1">
        <f t="shared" si="0"/>
        <v>1984</v>
      </c>
      <c r="F11" s="15">
        <f t="shared" si="1"/>
        <v>17.714285714285715</v>
      </c>
      <c r="G11" s="1"/>
      <c r="H11" s="1"/>
      <c r="I11" s="34"/>
      <c r="J11" s="1">
        <v>8</v>
      </c>
      <c r="K11" s="1">
        <v>56</v>
      </c>
      <c r="L11" s="34">
        <v>930</v>
      </c>
      <c r="M11" s="86"/>
      <c r="N11" s="44"/>
      <c r="O11" s="34"/>
      <c r="P11" s="86">
        <v>8</v>
      </c>
      <c r="Q11" s="44">
        <v>56</v>
      </c>
      <c r="R11" s="34">
        <v>1054</v>
      </c>
      <c r="S11" s="86"/>
      <c r="T11" s="44"/>
      <c r="U11" s="34"/>
      <c r="V11" s="13"/>
      <c r="W11" s="33">
        <f t="shared" si="2"/>
        <v>0</v>
      </c>
    </row>
    <row r="12" spans="2:23" x14ac:dyDescent="0.25">
      <c r="B12" s="13">
        <v>1991</v>
      </c>
      <c r="C12" s="30">
        <f t="shared" si="0"/>
        <v>14</v>
      </c>
      <c r="D12" s="1">
        <f t="shared" si="0"/>
        <v>84</v>
      </c>
      <c r="E12" s="1">
        <f t="shared" si="0"/>
        <v>1918</v>
      </c>
      <c r="F12" s="15">
        <f t="shared" si="1"/>
        <v>22.833333333333332</v>
      </c>
      <c r="G12" s="1"/>
      <c r="H12" s="1"/>
      <c r="I12" s="34"/>
      <c r="J12" s="1">
        <v>7</v>
      </c>
      <c r="K12" s="1">
        <v>42</v>
      </c>
      <c r="L12" s="34">
        <v>1056</v>
      </c>
      <c r="M12" s="86"/>
      <c r="N12" s="44"/>
      <c r="O12" s="34"/>
      <c r="P12" s="86">
        <v>7</v>
      </c>
      <c r="Q12" s="44">
        <v>42</v>
      </c>
      <c r="R12" s="34">
        <v>862</v>
      </c>
      <c r="S12" s="86"/>
      <c r="T12" s="44"/>
      <c r="U12" s="34"/>
      <c r="V12" s="13">
        <v>11028</v>
      </c>
      <c r="W12" s="33">
        <f t="shared" si="2"/>
        <v>131.28571428571428</v>
      </c>
    </row>
    <row r="13" spans="2:23" x14ac:dyDescent="0.25">
      <c r="B13" s="13">
        <v>1992</v>
      </c>
      <c r="C13" s="30">
        <v>12</v>
      </c>
      <c r="D13" s="1">
        <v>132</v>
      </c>
      <c r="E13" s="1">
        <v>3504</v>
      </c>
      <c r="F13" s="15">
        <f t="shared" si="1"/>
        <v>26.545454545454547</v>
      </c>
      <c r="G13" s="1"/>
      <c r="H13" s="1"/>
      <c r="I13" s="34"/>
      <c r="J13" s="1"/>
      <c r="K13" s="1"/>
      <c r="L13" s="34"/>
      <c r="M13" s="86"/>
      <c r="N13" s="44"/>
      <c r="O13" s="34"/>
      <c r="P13" s="86"/>
      <c r="Q13" s="44"/>
      <c r="R13" s="34"/>
      <c r="S13" s="86"/>
      <c r="T13" s="44"/>
      <c r="U13" s="34"/>
      <c r="V13" s="13">
        <v>19247</v>
      </c>
      <c r="W13" s="33">
        <f t="shared" si="2"/>
        <v>145.81060606060606</v>
      </c>
    </row>
    <row r="14" spans="2:23" x14ac:dyDescent="0.25">
      <c r="B14" s="13">
        <v>1993</v>
      </c>
      <c r="C14" s="30">
        <v>12</v>
      </c>
      <c r="D14" s="1">
        <v>132</v>
      </c>
      <c r="E14" s="1">
        <v>3046</v>
      </c>
      <c r="F14" s="15">
        <f t="shared" si="1"/>
        <v>23.075757575757574</v>
      </c>
      <c r="G14" s="1"/>
      <c r="H14" s="1"/>
      <c r="I14" s="34"/>
      <c r="J14" s="1"/>
      <c r="K14" s="1"/>
      <c r="L14" s="34"/>
      <c r="M14" s="86"/>
      <c r="N14" s="44"/>
      <c r="O14" s="34"/>
      <c r="P14" s="86"/>
      <c r="Q14" s="44"/>
      <c r="R14" s="34"/>
      <c r="S14" s="86"/>
      <c r="T14" s="44"/>
      <c r="U14" s="34"/>
      <c r="V14" s="13">
        <v>23510</v>
      </c>
      <c r="W14" s="33">
        <f t="shared" si="2"/>
        <v>178.10606060606059</v>
      </c>
    </row>
    <row r="15" spans="2:23" x14ac:dyDescent="0.25">
      <c r="B15" s="13">
        <v>1994</v>
      </c>
      <c r="C15" s="30">
        <v>16</v>
      </c>
      <c r="D15" s="1">
        <v>176</v>
      </c>
      <c r="E15" s="1">
        <v>2706</v>
      </c>
      <c r="F15" s="15">
        <f t="shared" si="1"/>
        <v>15.375</v>
      </c>
      <c r="G15" s="2" t="s">
        <v>163</v>
      </c>
      <c r="H15" s="1"/>
      <c r="I15" s="34"/>
      <c r="J15" s="1"/>
      <c r="K15" s="1"/>
      <c r="L15" s="34"/>
      <c r="M15" s="2" t="s">
        <v>163</v>
      </c>
      <c r="N15" s="1"/>
      <c r="O15" s="34"/>
      <c r="P15" s="86"/>
      <c r="Q15" s="44"/>
      <c r="R15" s="34"/>
      <c r="S15" s="86"/>
      <c r="T15" s="44"/>
      <c r="U15" s="34"/>
      <c r="V15" s="13">
        <v>30513</v>
      </c>
      <c r="W15" s="33">
        <f t="shared" si="2"/>
        <v>173.36931818181819</v>
      </c>
    </row>
    <row r="16" spans="2:23" x14ac:dyDescent="0.25">
      <c r="B16" s="13">
        <v>1995</v>
      </c>
      <c r="C16" s="30">
        <v>16</v>
      </c>
      <c r="D16" s="1">
        <v>176</v>
      </c>
      <c r="E16" s="1">
        <v>3407</v>
      </c>
      <c r="F16" s="15">
        <f t="shared" si="1"/>
        <v>19.357954545454547</v>
      </c>
      <c r="G16" s="2" t="s">
        <v>163</v>
      </c>
      <c r="H16" s="1"/>
      <c r="I16" s="34"/>
      <c r="J16" s="1"/>
      <c r="K16" s="1"/>
      <c r="L16" s="34"/>
      <c r="M16" s="2" t="s">
        <v>163</v>
      </c>
      <c r="N16" s="44"/>
      <c r="O16" s="34"/>
      <c r="P16" s="86"/>
      <c r="Q16" s="44"/>
      <c r="R16" s="34"/>
      <c r="S16" s="86"/>
      <c r="T16" s="44"/>
      <c r="U16" s="34"/>
      <c r="V16" s="13">
        <v>29809</v>
      </c>
      <c r="W16" s="33">
        <f t="shared" si="2"/>
        <v>169.36931818181819</v>
      </c>
    </row>
    <row r="17" spans="2:25" x14ac:dyDescent="0.25">
      <c r="B17" s="13">
        <v>1996</v>
      </c>
      <c r="C17" s="30">
        <v>16</v>
      </c>
      <c r="D17" s="1">
        <v>176</v>
      </c>
      <c r="E17" s="1">
        <v>3763</v>
      </c>
      <c r="F17" s="15">
        <f t="shared" si="1"/>
        <v>21.380681818181817</v>
      </c>
      <c r="G17" s="2" t="s">
        <v>163</v>
      </c>
      <c r="H17" s="1"/>
      <c r="I17" s="34"/>
      <c r="J17" s="1"/>
      <c r="K17" s="1"/>
      <c r="L17" s="34"/>
      <c r="M17" s="2" t="s">
        <v>163</v>
      </c>
      <c r="N17" s="44"/>
      <c r="O17" s="34"/>
      <c r="P17" s="86"/>
      <c r="Q17" s="44"/>
      <c r="R17" s="34"/>
      <c r="S17" s="86"/>
      <c r="T17" s="44"/>
      <c r="U17" s="34"/>
      <c r="V17" s="13">
        <v>25237</v>
      </c>
      <c r="W17" s="33">
        <f t="shared" si="2"/>
        <v>143.39204545454547</v>
      </c>
    </row>
    <row r="18" spans="2:25" x14ac:dyDescent="0.25">
      <c r="B18" s="13">
        <v>1997</v>
      </c>
      <c r="C18" s="30">
        <v>16</v>
      </c>
      <c r="D18" s="1">
        <v>176</v>
      </c>
      <c r="E18" s="1">
        <v>3949</v>
      </c>
      <c r="F18" s="15">
        <f t="shared" si="1"/>
        <v>22.4375</v>
      </c>
      <c r="G18" s="2" t="s">
        <v>163</v>
      </c>
      <c r="H18" s="1"/>
      <c r="I18" s="34"/>
      <c r="J18" s="1"/>
      <c r="K18" s="1"/>
      <c r="L18" s="34"/>
      <c r="M18" s="2" t="s">
        <v>163</v>
      </c>
      <c r="N18" s="44"/>
      <c r="O18" s="34"/>
      <c r="P18" s="86"/>
      <c r="Q18" s="44"/>
      <c r="R18" s="34"/>
      <c r="S18" s="86"/>
      <c r="T18" s="44"/>
      <c r="U18" s="34"/>
      <c r="V18" s="13">
        <v>34669</v>
      </c>
      <c r="W18" s="33">
        <f t="shared" si="2"/>
        <v>196.98295454545453</v>
      </c>
    </row>
    <row r="19" spans="2:25" x14ac:dyDescent="0.25">
      <c r="B19" s="13">
        <v>1998</v>
      </c>
      <c r="C19" s="30">
        <v>16</v>
      </c>
      <c r="D19" s="1">
        <v>132</v>
      </c>
      <c r="E19" s="1">
        <v>2545</v>
      </c>
      <c r="F19" s="15">
        <f t="shared" si="1"/>
        <v>19.280303030303031</v>
      </c>
      <c r="G19" s="2" t="s">
        <v>163</v>
      </c>
      <c r="H19" s="1"/>
      <c r="I19" s="34"/>
      <c r="J19" s="1"/>
      <c r="K19" s="1"/>
      <c r="L19" s="34"/>
      <c r="M19" s="2" t="s">
        <v>163</v>
      </c>
      <c r="N19" s="44"/>
      <c r="O19" s="34"/>
      <c r="P19" s="86"/>
      <c r="Q19" s="44"/>
      <c r="R19" s="34"/>
      <c r="S19" s="86"/>
      <c r="T19" s="44"/>
      <c r="U19" s="34"/>
      <c r="V19" s="13">
        <v>22637</v>
      </c>
      <c r="W19" s="33">
        <f t="shared" si="2"/>
        <v>171.49242424242425</v>
      </c>
    </row>
    <row r="20" spans="2:25" x14ac:dyDescent="0.25">
      <c r="B20" s="13">
        <v>1999</v>
      </c>
      <c r="C20" s="30">
        <v>10</v>
      </c>
      <c r="D20" s="1">
        <v>90</v>
      </c>
      <c r="E20" s="1">
        <v>1886</v>
      </c>
      <c r="F20" s="15">
        <f t="shared" si="1"/>
        <v>20.955555555555556</v>
      </c>
      <c r="G20" s="1"/>
      <c r="H20" s="1"/>
      <c r="I20" s="34"/>
      <c r="J20" s="1"/>
      <c r="K20" s="1"/>
      <c r="L20" s="34"/>
      <c r="M20" s="86"/>
      <c r="N20" s="44"/>
      <c r="O20" s="34"/>
      <c r="P20" s="86"/>
      <c r="Q20" s="44"/>
      <c r="R20" s="34"/>
      <c r="S20" s="86"/>
      <c r="T20" s="44"/>
      <c r="U20" s="34"/>
      <c r="V20" s="13"/>
      <c r="W20" s="33">
        <f t="shared" si="2"/>
        <v>0</v>
      </c>
    </row>
    <row r="21" spans="2:25" x14ac:dyDescent="0.25">
      <c r="B21" s="13">
        <v>2000</v>
      </c>
      <c r="C21" s="30">
        <v>11</v>
      </c>
      <c r="D21" s="1">
        <v>110</v>
      </c>
      <c r="E21" s="1">
        <v>2349</v>
      </c>
      <c r="F21" s="15">
        <f t="shared" si="1"/>
        <v>21.354545454545455</v>
      </c>
      <c r="G21" s="1"/>
      <c r="H21" s="1"/>
      <c r="I21" s="34"/>
      <c r="J21" s="1"/>
      <c r="K21" s="1"/>
      <c r="L21" s="34"/>
      <c r="M21" s="86"/>
      <c r="N21" s="44"/>
      <c r="O21" s="34"/>
      <c r="P21" s="86"/>
      <c r="Q21" s="44"/>
      <c r="R21" s="34"/>
      <c r="S21" s="86"/>
      <c r="T21" s="44"/>
      <c r="U21" s="34"/>
      <c r="V21" s="13">
        <v>13307</v>
      </c>
      <c r="W21" s="33">
        <f t="shared" si="2"/>
        <v>120.97272727272727</v>
      </c>
    </row>
    <row r="22" spans="2:25" x14ac:dyDescent="0.25">
      <c r="B22" s="13">
        <v>2001</v>
      </c>
      <c r="C22" s="30">
        <v>12</v>
      </c>
      <c r="D22" s="1">
        <v>132</v>
      </c>
      <c r="E22" s="1">
        <v>2545</v>
      </c>
      <c r="F22" s="15">
        <f t="shared" si="1"/>
        <v>19.280303030303031</v>
      </c>
      <c r="G22" s="1"/>
      <c r="H22" s="1"/>
      <c r="I22" s="34"/>
      <c r="J22" s="1"/>
      <c r="K22" s="1"/>
      <c r="L22" s="34"/>
      <c r="M22" s="86"/>
      <c r="N22" s="44"/>
      <c r="O22" s="34"/>
      <c r="P22" s="86"/>
      <c r="Q22" s="44"/>
      <c r="R22" s="34"/>
      <c r="S22" s="86"/>
      <c r="T22" s="44"/>
      <c r="U22" s="34"/>
      <c r="V22" s="13">
        <v>20492</v>
      </c>
      <c r="W22" s="33">
        <f t="shared" si="2"/>
        <v>155.24242424242425</v>
      </c>
    </row>
    <row r="23" spans="2:25" x14ac:dyDescent="0.25">
      <c r="B23" s="13">
        <v>2002</v>
      </c>
      <c r="C23" s="30">
        <v>11</v>
      </c>
      <c r="D23" s="1">
        <v>110</v>
      </c>
      <c r="E23" s="1">
        <v>1823</v>
      </c>
      <c r="F23" s="15">
        <f t="shared" si="1"/>
        <v>16.572727272727274</v>
      </c>
      <c r="G23" s="2"/>
      <c r="H23" s="1"/>
      <c r="I23" s="34"/>
      <c r="J23" s="1"/>
      <c r="K23" s="1"/>
      <c r="L23" s="34"/>
      <c r="M23" s="86"/>
      <c r="N23" s="44"/>
      <c r="O23" s="34"/>
      <c r="P23" s="86"/>
      <c r="Q23" s="44"/>
      <c r="R23" s="34"/>
      <c r="S23" s="86"/>
      <c r="T23" s="44"/>
      <c r="U23" s="34"/>
      <c r="V23" s="13">
        <v>13983</v>
      </c>
      <c r="W23" s="33">
        <f t="shared" si="2"/>
        <v>127.11818181818182</v>
      </c>
    </row>
    <row r="24" spans="2:25" x14ac:dyDescent="0.25">
      <c r="B24" s="13">
        <v>2003</v>
      </c>
      <c r="C24" s="30">
        <v>12</v>
      </c>
      <c r="D24" s="1">
        <v>96</v>
      </c>
      <c r="E24" s="1">
        <v>1670</v>
      </c>
      <c r="F24" s="15">
        <f t="shared" si="1"/>
        <v>17.395833333333332</v>
      </c>
      <c r="G24" s="2" t="s">
        <v>163</v>
      </c>
      <c r="H24" s="1"/>
      <c r="I24" s="34"/>
      <c r="J24" s="1"/>
      <c r="K24" s="1"/>
      <c r="L24" s="34"/>
      <c r="M24" s="2" t="s">
        <v>163</v>
      </c>
      <c r="N24" s="44"/>
      <c r="O24" s="34"/>
      <c r="P24" s="86"/>
      <c r="Q24" s="44"/>
      <c r="R24" s="34"/>
      <c r="S24" s="86"/>
      <c r="T24" s="44"/>
      <c r="U24" s="34"/>
      <c r="V24" s="13">
        <v>12382</v>
      </c>
      <c r="W24" s="33">
        <f t="shared" si="2"/>
        <v>128.97916666666666</v>
      </c>
    </row>
    <row r="25" spans="2:25" x14ac:dyDescent="0.25">
      <c r="B25" s="13">
        <v>2004</v>
      </c>
      <c r="C25" s="30">
        <v>12</v>
      </c>
      <c r="D25" s="1">
        <v>96</v>
      </c>
      <c r="E25" s="1">
        <v>1803</v>
      </c>
      <c r="F25" s="15">
        <f t="shared" si="1"/>
        <v>18.78125</v>
      </c>
      <c r="G25" s="2" t="s">
        <v>163</v>
      </c>
      <c r="H25" s="1"/>
      <c r="I25" s="34"/>
      <c r="J25" s="1"/>
      <c r="K25" s="1"/>
      <c r="L25" s="34"/>
      <c r="M25" s="2" t="s">
        <v>163</v>
      </c>
      <c r="N25" s="44"/>
      <c r="O25" s="34"/>
      <c r="P25" s="86"/>
      <c r="Q25" s="44"/>
      <c r="R25" s="34"/>
      <c r="S25" s="86"/>
      <c r="T25" s="44"/>
      <c r="U25" s="34"/>
      <c r="V25" s="13">
        <v>11965</v>
      </c>
      <c r="W25" s="33">
        <f t="shared" si="2"/>
        <v>124.63541666666667</v>
      </c>
    </row>
    <row r="26" spans="2:25" x14ac:dyDescent="0.25">
      <c r="B26" s="13">
        <v>2005</v>
      </c>
      <c r="C26" s="30">
        <v>10</v>
      </c>
      <c r="D26" s="1">
        <v>90</v>
      </c>
      <c r="E26" s="1">
        <v>1696</v>
      </c>
      <c r="F26" s="15">
        <f t="shared" si="1"/>
        <v>18.844444444444445</v>
      </c>
      <c r="G26" s="1"/>
      <c r="H26" s="1"/>
      <c r="I26" s="34"/>
      <c r="J26" s="1"/>
      <c r="K26" s="1"/>
      <c r="L26" s="34"/>
      <c r="M26" s="86"/>
      <c r="N26" s="44"/>
      <c r="O26" s="34"/>
      <c r="P26" s="86"/>
      <c r="Q26" s="44"/>
      <c r="R26" s="34"/>
      <c r="S26" s="86"/>
      <c r="T26" s="44"/>
      <c r="U26" s="34"/>
      <c r="V26" s="13">
        <v>9728</v>
      </c>
      <c r="W26" s="33">
        <f t="shared" si="2"/>
        <v>108.08888888888889</v>
      </c>
    </row>
    <row r="27" spans="2:25" x14ac:dyDescent="0.25">
      <c r="B27" s="13">
        <v>2006</v>
      </c>
      <c r="C27" s="30">
        <v>9</v>
      </c>
      <c r="D27" s="1">
        <v>72</v>
      </c>
      <c r="E27" s="1">
        <v>1132</v>
      </c>
      <c r="F27" s="15">
        <f t="shared" si="1"/>
        <v>15.722222222222221</v>
      </c>
      <c r="G27" s="1"/>
      <c r="H27" s="1"/>
      <c r="I27" s="34"/>
      <c r="J27" s="1"/>
      <c r="K27" s="1"/>
      <c r="L27" s="34"/>
      <c r="M27" s="86"/>
      <c r="N27" s="44"/>
      <c r="O27" s="34"/>
      <c r="P27" s="86"/>
      <c r="Q27" s="44"/>
      <c r="R27" s="34"/>
      <c r="S27" s="86"/>
      <c r="T27" s="44"/>
      <c r="U27" s="34"/>
      <c r="V27" s="13">
        <v>9471</v>
      </c>
      <c r="W27" s="33">
        <f t="shared" si="2"/>
        <v>131.54166666666666</v>
      </c>
    </row>
    <row r="28" spans="2:25" x14ac:dyDescent="0.25">
      <c r="B28" s="13">
        <v>2007</v>
      </c>
      <c r="C28" s="30">
        <v>8</v>
      </c>
      <c r="D28" s="1">
        <v>56</v>
      </c>
      <c r="E28" s="1">
        <v>927</v>
      </c>
      <c r="F28" s="15">
        <f t="shared" si="1"/>
        <v>16.553571428571427</v>
      </c>
      <c r="G28" s="1"/>
      <c r="H28" s="1"/>
      <c r="I28" s="34"/>
      <c r="J28" s="1"/>
      <c r="K28" s="1"/>
      <c r="L28" s="34"/>
      <c r="M28" s="86"/>
      <c r="N28" s="44"/>
      <c r="O28" s="34"/>
      <c r="P28" s="86"/>
      <c r="Q28" s="44"/>
      <c r="R28" s="34"/>
      <c r="S28" s="86"/>
      <c r="T28" s="44"/>
      <c r="U28" s="34"/>
      <c r="V28" s="13">
        <v>6410</v>
      </c>
      <c r="W28" s="33">
        <f t="shared" si="2"/>
        <v>114.46428571428571</v>
      </c>
    </row>
    <row r="29" spans="2:25" x14ac:dyDescent="0.25">
      <c r="B29" s="13">
        <v>2008</v>
      </c>
      <c r="C29" s="30">
        <f>PRODUCT(G29+J29+M29+P29+S29)</f>
        <v>31</v>
      </c>
      <c r="D29" s="1">
        <f>PRODUCT(H29+K29+N29+Q29+T29)</f>
        <v>210</v>
      </c>
      <c r="E29" s="1">
        <f>PRODUCT(I29+L29+O29+R29+U29)</f>
        <v>4557</v>
      </c>
      <c r="F29" s="15">
        <f>PRODUCT(E29/D29)</f>
        <v>21.7</v>
      </c>
      <c r="G29" s="1">
        <v>8</v>
      </c>
      <c r="H29" s="1">
        <v>56</v>
      </c>
      <c r="I29" s="14">
        <v>1298</v>
      </c>
      <c r="J29" s="1"/>
      <c r="K29" s="1"/>
      <c r="L29" s="14"/>
      <c r="M29" s="86">
        <v>8</v>
      </c>
      <c r="N29" s="44">
        <v>56</v>
      </c>
      <c r="O29" s="34">
        <v>1358</v>
      </c>
      <c r="P29" s="86">
        <v>8</v>
      </c>
      <c r="Q29" s="44">
        <v>56</v>
      </c>
      <c r="R29" s="34">
        <v>1114</v>
      </c>
      <c r="S29" s="86">
        <v>7</v>
      </c>
      <c r="T29" s="44">
        <v>42</v>
      </c>
      <c r="U29" s="34">
        <v>787</v>
      </c>
      <c r="V29" s="13">
        <v>21512</v>
      </c>
      <c r="W29" s="33">
        <f t="shared" si="2"/>
        <v>102.43809523809524</v>
      </c>
    </row>
    <row r="30" spans="2:25" x14ac:dyDescent="0.25">
      <c r="B30" s="13">
        <v>2009</v>
      </c>
      <c r="C30" s="30">
        <f t="shared" ref="C30:E32" si="3">PRODUCT(G30+J30+M30+P30+S30)</f>
        <v>32</v>
      </c>
      <c r="D30" s="1">
        <f t="shared" si="3"/>
        <v>224</v>
      </c>
      <c r="E30" s="1">
        <f t="shared" si="3"/>
        <v>4464</v>
      </c>
      <c r="F30" s="15">
        <f>PRODUCT(E30/D30)</f>
        <v>19.928571428571427</v>
      </c>
      <c r="G30" s="1">
        <v>8</v>
      </c>
      <c r="H30" s="1">
        <v>56</v>
      </c>
      <c r="I30" s="14">
        <v>1311</v>
      </c>
      <c r="J30" s="1"/>
      <c r="K30" s="1"/>
      <c r="L30" s="14"/>
      <c r="M30" s="86">
        <v>8</v>
      </c>
      <c r="N30" s="44">
        <v>56</v>
      </c>
      <c r="O30" s="34">
        <v>1324</v>
      </c>
      <c r="P30" s="86">
        <v>8</v>
      </c>
      <c r="Q30" s="44">
        <v>56</v>
      </c>
      <c r="R30" s="34">
        <v>937</v>
      </c>
      <c r="S30" s="86">
        <v>8</v>
      </c>
      <c r="T30" s="44">
        <v>56</v>
      </c>
      <c r="U30" s="34">
        <v>892</v>
      </c>
      <c r="V30" s="13">
        <v>24210</v>
      </c>
      <c r="W30" s="33">
        <f t="shared" si="2"/>
        <v>108.08035714285714</v>
      </c>
      <c r="Y30" s="1"/>
    </row>
    <row r="31" spans="2:25" x14ac:dyDescent="0.25">
      <c r="B31" s="13">
        <v>2010</v>
      </c>
      <c r="C31" s="30">
        <f t="shared" si="3"/>
        <v>31</v>
      </c>
      <c r="D31" s="1">
        <f t="shared" si="3"/>
        <v>210</v>
      </c>
      <c r="E31" s="1">
        <f t="shared" si="3"/>
        <v>4947</v>
      </c>
      <c r="F31" s="15">
        <f>PRODUCT(E31/D31)</f>
        <v>23.557142857142857</v>
      </c>
      <c r="G31" s="1">
        <v>8</v>
      </c>
      <c r="H31" s="1">
        <v>56</v>
      </c>
      <c r="I31" s="14">
        <v>1320</v>
      </c>
      <c r="J31" s="1"/>
      <c r="K31" s="1"/>
      <c r="L31" s="14"/>
      <c r="M31" s="86">
        <v>8</v>
      </c>
      <c r="N31" s="44">
        <v>56</v>
      </c>
      <c r="O31" s="34">
        <v>1482</v>
      </c>
      <c r="P31" s="86">
        <v>8</v>
      </c>
      <c r="Q31" s="44">
        <v>56</v>
      </c>
      <c r="R31" s="34">
        <v>1285</v>
      </c>
      <c r="S31" s="86">
        <v>7</v>
      </c>
      <c r="T31" s="44">
        <v>42</v>
      </c>
      <c r="U31" s="34">
        <v>860</v>
      </c>
      <c r="V31" s="13">
        <v>19867</v>
      </c>
      <c r="W31" s="33">
        <f t="shared" si="2"/>
        <v>94.604761904761901</v>
      </c>
      <c r="Y31" s="1"/>
    </row>
    <row r="32" spans="2:25" x14ac:dyDescent="0.25">
      <c r="B32" s="13">
        <v>2011</v>
      </c>
      <c r="C32" s="30">
        <f t="shared" si="3"/>
        <v>31</v>
      </c>
      <c r="D32" s="1">
        <f t="shared" si="3"/>
        <v>210</v>
      </c>
      <c r="E32" s="1">
        <f t="shared" si="3"/>
        <v>4596</v>
      </c>
      <c r="F32" s="15">
        <f>PRODUCT(E32/D32)</f>
        <v>21.885714285714286</v>
      </c>
      <c r="G32" s="1">
        <v>8</v>
      </c>
      <c r="H32" s="1">
        <v>56</v>
      </c>
      <c r="I32" s="14">
        <v>1203</v>
      </c>
      <c r="J32" s="1"/>
      <c r="K32" s="1"/>
      <c r="L32" s="14"/>
      <c r="M32" s="86">
        <v>8</v>
      </c>
      <c r="N32" s="44">
        <v>56</v>
      </c>
      <c r="O32" s="34">
        <v>1365</v>
      </c>
      <c r="P32" s="86">
        <v>8</v>
      </c>
      <c r="Q32" s="44">
        <v>56</v>
      </c>
      <c r="R32" s="34">
        <v>976</v>
      </c>
      <c r="S32" s="86">
        <v>7</v>
      </c>
      <c r="T32" s="44">
        <v>42</v>
      </c>
      <c r="U32" s="34">
        <v>1052</v>
      </c>
      <c r="V32" s="13">
        <v>19412</v>
      </c>
      <c r="W32" s="33">
        <f t="shared" si="2"/>
        <v>92.438095238095244</v>
      </c>
      <c r="Y32" s="1"/>
    </row>
    <row r="33" spans="2:25" x14ac:dyDescent="0.25">
      <c r="B33" s="13">
        <v>2012</v>
      </c>
      <c r="C33" s="30">
        <v>8</v>
      </c>
      <c r="D33" s="1">
        <v>64</v>
      </c>
      <c r="E33" s="1">
        <v>1234</v>
      </c>
      <c r="F33" s="15">
        <v>14.628787878787879</v>
      </c>
      <c r="G33" s="1"/>
      <c r="H33" s="1"/>
      <c r="I33" s="14"/>
      <c r="J33" s="1"/>
      <c r="K33" s="1"/>
      <c r="L33" s="14"/>
      <c r="M33" s="86"/>
      <c r="N33" s="44"/>
      <c r="O33" s="34"/>
      <c r="P33" s="86"/>
      <c r="Q33" s="44"/>
      <c r="R33" s="34"/>
      <c r="S33" s="86"/>
      <c r="T33" s="44"/>
      <c r="U33" s="34"/>
      <c r="V33" s="13">
        <v>7196</v>
      </c>
      <c r="W33" s="33">
        <f t="shared" si="2"/>
        <v>112.4375</v>
      </c>
      <c r="Y33" s="1"/>
    </row>
    <row r="34" spans="2:25" x14ac:dyDescent="0.25">
      <c r="B34" s="13">
        <v>2013</v>
      </c>
      <c r="C34" s="30">
        <v>8</v>
      </c>
      <c r="D34" s="1">
        <v>64</v>
      </c>
      <c r="E34" s="1">
        <v>1103</v>
      </c>
      <c r="F34" s="15">
        <v>14.181818181818182</v>
      </c>
      <c r="G34" s="1"/>
      <c r="H34" s="1"/>
      <c r="I34" s="14"/>
      <c r="J34" s="1"/>
      <c r="K34" s="1"/>
      <c r="L34" s="14"/>
      <c r="M34" s="86"/>
      <c r="N34" s="44"/>
      <c r="O34" s="34"/>
      <c r="P34" s="86"/>
      <c r="Q34" s="44"/>
      <c r="R34" s="34"/>
      <c r="S34" s="86"/>
      <c r="T34" s="44"/>
      <c r="U34" s="34"/>
      <c r="V34" s="13">
        <v>6737</v>
      </c>
      <c r="W34" s="33">
        <f t="shared" si="2"/>
        <v>105.265625</v>
      </c>
      <c r="Y34" s="1"/>
    </row>
    <row r="35" spans="2:25" x14ac:dyDescent="0.25">
      <c r="B35" s="13">
        <v>2014</v>
      </c>
      <c r="C35" s="30">
        <v>10</v>
      </c>
      <c r="D35" s="1">
        <v>90</v>
      </c>
      <c r="E35" s="1">
        <v>1506</v>
      </c>
      <c r="F35" s="15">
        <v>13.840909090909092</v>
      </c>
      <c r="G35" s="1"/>
      <c r="H35" s="1"/>
      <c r="I35" s="14"/>
      <c r="J35" s="1"/>
      <c r="K35" s="1"/>
      <c r="L35" s="14"/>
      <c r="M35" s="86"/>
      <c r="N35" s="44"/>
      <c r="O35" s="34"/>
      <c r="P35" s="86"/>
      <c r="Q35" s="44"/>
      <c r="R35" s="34"/>
      <c r="S35" s="86"/>
      <c r="T35" s="44"/>
      <c r="U35" s="34"/>
      <c r="V35" s="13">
        <v>10306</v>
      </c>
      <c r="W35" s="33">
        <f t="shared" si="2"/>
        <v>114.51111111111111</v>
      </c>
    </row>
    <row r="36" spans="2:25" x14ac:dyDescent="0.25">
      <c r="B36" s="13">
        <v>2015</v>
      </c>
      <c r="C36" s="30">
        <v>12</v>
      </c>
      <c r="D36" s="1">
        <v>132</v>
      </c>
      <c r="E36" s="1">
        <v>1908</v>
      </c>
      <c r="F36" s="15">
        <v>12.222222222222221</v>
      </c>
      <c r="G36" s="1"/>
      <c r="H36" s="1"/>
      <c r="I36" s="14"/>
      <c r="J36" s="1"/>
      <c r="K36" s="1"/>
      <c r="L36" s="14"/>
      <c r="M36" s="86"/>
      <c r="N36" s="44"/>
      <c r="O36" s="34"/>
      <c r="P36" s="86"/>
      <c r="Q36" s="44"/>
      <c r="R36" s="34"/>
      <c r="S36" s="86"/>
      <c r="T36" s="44"/>
      <c r="U36" s="34"/>
      <c r="V36" s="13">
        <v>14318</v>
      </c>
      <c r="W36" s="33">
        <f t="shared" si="2"/>
        <v>108.46969696969697</v>
      </c>
    </row>
    <row r="37" spans="2:25" x14ac:dyDescent="0.25">
      <c r="B37" s="13">
        <v>2016</v>
      </c>
      <c r="C37" s="30">
        <v>10</v>
      </c>
      <c r="D37" s="1">
        <v>90</v>
      </c>
      <c r="E37" s="1">
        <v>1402</v>
      </c>
      <c r="F37" s="15">
        <v>14.354166666666666</v>
      </c>
      <c r="G37" s="1"/>
      <c r="H37" s="1"/>
      <c r="I37" s="14"/>
      <c r="J37" s="1"/>
      <c r="K37" s="1"/>
      <c r="L37" s="14"/>
      <c r="M37" s="86"/>
      <c r="N37" s="44"/>
      <c r="O37" s="34"/>
      <c r="P37" s="86"/>
      <c r="Q37" s="44"/>
      <c r="R37" s="34"/>
      <c r="S37" s="86"/>
      <c r="T37" s="44"/>
      <c r="U37" s="34"/>
      <c r="V37" s="13">
        <v>12018</v>
      </c>
      <c r="W37" s="33">
        <f t="shared" si="2"/>
        <v>133.53333333333333</v>
      </c>
    </row>
    <row r="38" spans="2:25" x14ac:dyDescent="0.25">
      <c r="B38" s="13">
        <v>2017</v>
      </c>
      <c r="C38" s="30">
        <v>12</v>
      </c>
      <c r="D38" s="1">
        <v>132</v>
      </c>
      <c r="E38" s="1">
        <v>2336</v>
      </c>
      <c r="F38" s="15">
        <f>PRODUCT(E38/D38)</f>
        <v>17.696969696969695</v>
      </c>
      <c r="G38" s="1"/>
      <c r="H38" s="1"/>
      <c r="I38" s="14"/>
      <c r="J38" s="1"/>
      <c r="K38" s="1"/>
      <c r="L38" s="14"/>
      <c r="M38" s="86"/>
      <c r="N38" s="44"/>
      <c r="O38" s="34"/>
      <c r="P38" s="86"/>
      <c r="Q38" s="44"/>
      <c r="R38" s="34"/>
      <c r="S38" s="86"/>
      <c r="T38" s="44"/>
      <c r="U38" s="34"/>
      <c r="V38" s="13">
        <v>18628</v>
      </c>
      <c r="W38" s="33">
        <f t="shared" si="2"/>
        <v>141.12121212121212</v>
      </c>
    </row>
    <row r="39" spans="2:25" x14ac:dyDescent="0.25">
      <c r="B39" s="13">
        <v>2018</v>
      </c>
      <c r="C39" s="30">
        <v>12</v>
      </c>
      <c r="D39" s="1">
        <v>132</v>
      </c>
      <c r="E39" s="1">
        <v>2051</v>
      </c>
      <c r="F39" s="15">
        <v>17.504132231404959</v>
      </c>
      <c r="G39" s="1"/>
      <c r="H39" s="1"/>
      <c r="I39" s="14"/>
      <c r="J39" s="1"/>
      <c r="K39" s="1"/>
      <c r="L39" s="14"/>
      <c r="M39" s="86"/>
      <c r="N39" s="44"/>
      <c r="O39" s="34"/>
      <c r="P39" s="86"/>
      <c r="Q39" s="44"/>
      <c r="R39" s="34"/>
      <c r="S39" s="86"/>
      <c r="T39" s="44"/>
      <c r="U39" s="34"/>
      <c r="V39" s="13">
        <v>20896</v>
      </c>
      <c r="W39" s="33">
        <f t="shared" si="2"/>
        <v>158.30303030303031</v>
      </c>
    </row>
    <row r="40" spans="2:25" x14ac:dyDescent="0.25">
      <c r="B40" s="13">
        <v>2019</v>
      </c>
      <c r="C40" s="30">
        <v>16</v>
      </c>
      <c r="D40" s="1">
        <v>176</v>
      </c>
      <c r="E40" s="1">
        <v>3071</v>
      </c>
      <c r="F40" s="15">
        <v>16.201388888888889</v>
      </c>
      <c r="G40" s="2" t="s">
        <v>163</v>
      </c>
      <c r="H40" s="1"/>
      <c r="I40" s="14"/>
      <c r="J40" s="2" t="s">
        <v>163</v>
      </c>
      <c r="K40" s="1"/>
      <c r="L40" s="14"/>
      <c r="M40" s="86"/>
      <c r="N40" s="44"/>
      <c r="O40" s="34"/>
      <c r="P40" s="86"/>
      <c r="Q40" s="44"/>
      <c r="R40" s="34"/>
      <c r="S40" s="86"/>
      <c r="T40" s="44"/>
      <c r="U40" s="34"/>
      <c r="V40" s="13">
        <v>23469</v>
      </c>
      <c r="W40" s="33">
        <f t="shared" si="2"/>
        <v>133.34659090909091</v>
      </c>
    </row>
    <row r="41" spans="2:25" x14ac:dyDescent="0.25">
      <c r="B41" s="13">
        <v>2020</v>
      </c>
      <c r="C41" s="30">
        <f t="shared" ref="C41:E41" si="4">PRODUCT(G41+J41+M41+P41+S41)</f>
        <v>16</v>
      </c>
      <c r="D41" s="1">
        <f t="shared" si="4"/>
        <v>112</v>
      </c>
      <c r="E41" s="1">
        <f t="shared" si="4"/>
        <v>2015</v>
      </c>
      <c r="F41" s="15">
        <v>12.972222222222221</v>
      </c>
      <c r="G41" s="1">
        <v>8</v>
      </c>
      <c r="H41" s="1">
        <v>56</v>
      </c>
      <c r="I41" s="14">
        <v>909</v>
      </c>
      <c r="J41" s="1">
        <v>8</v>
      </c>
      <c r="K41" s="1">
        <v>56</v>
      </c>
      <c r="L41" s="14">
        <v>1106</v>
      </c>
      <c r="M41" s="86"/>
      <c r="N41" s="44"/>
      <c r="O41" s="34"/>
      <c r="P41" s="86"/>
      <c r="Q41" s="44"/>
      <c r="R41" s="34"/>
      <c r="S41" s="86"/>
      <c r="T41" s="44"/>
      <c r="U41" s="34"/>
      <c r="V41" s="13">
        <v>22425</v>
      </c>
      <c r="W41" s="33">
        <f t="shared" si="2"/>
        <v>200.22321428571428</v>
      </c>
    </row>
    <row r="42" spans="2:25" x14ac:dyDescent="0.25">
      <c r="B42" s="13">
        <v>2021</v>
      </c>
      <c r="C42" s="30">
        <v>16</v>
      </c>
      <c r="D42" s="1">
        <f>PRODUCT(H42+K42+N42+Q42+T42)</f>
        <v>127</v>
      </c>
      <c r="E42" s="1">
        <f>PRODUCT(I42+L42+O42+R42+U42)</f>
        <v>2128</v>
      </c>
      <c r="F42" s="15">
        <f>PRODUCT(E42/D42)</f>
        <v>16.755905511811022</v>
      </c>
      <c r="G42" s="1">
        <v>8</v>
      </c>
      <c r="H42" s="1">
        <v>56</v>
      </c>
      <c r="I42" s="14">
        <v>872</v>
      </c>
      <c r="J42" s="1"/>
      <c r="K42" s="1"/>
      <c r="L42" s="14"/>
      <c r="M42" s="86">
        <v>9</v>
      </c>
      <c r="N42" s="44">
        <v>71</v>
      </c>
      <c r="O42" s="34">
        <v>1256</v>
      </c>
      <c r="P42" s="86"/>
      <c r="Q42" s="44"/>
      <c r="R42" s="34"/>
      <c r="S42" s="86"/>
      <c r="T42" s="44"/>
      <c r="U42" s="34"/>
      <c r="V42" s="13">
        <v>18992</v>
      </c>
      <c r="W42" s="33">
        <f>PRODUCT(V42/D42)</f>
        <v>149.54330708661416</v>
      </c>
    </row>
    <row r="43" spans="2:25" x14ac:dyDescent="0.25">
      <c r="B43" s="13">
        <v>2022</v>
      </c>
      <c r="C43" s="30">
        <v>16</v>
      </c>
      <c r="D43" s="1">
        <v>176</v>
      </c>
      <c r="E43" s="1">
        <v>2711</v>
      </c>
      <c r="F43" s="15">
        <f>PRODUCT(E43/D43)</f>
        <v>15.403409090909092</v>
      </c>
      <c r="G43" s="2" t="s">
        <v>163</v>
      </c>
      <c r="H43" s="1"/>
      <c r="I43" s="14"/>
      <c r="J43" s="2" t="s">
        <v>163</v>
      </c>
      <c r="K43" s="1"/>
      <c r="L43" s="14"/>
      <c r="M43" s="86"/>
      <c r="N43" s="44"/>
      <c r="O43" s="34"/>
      <c r="P43" s="86"/>
      <c r="Q43" s="44"/>
      <c r="R43" s="34"/>
      <c r="S43" s="86"/>
      <c r="T43" s="44"/>
      <c r="U43" s="34"/>
      <c r="V43" s="13">
        <v>25154</v>
      </c>
      <c r="W43" s="33">
        <f>PRODUCT(V43/D43)</f>
        <v>142.92045454545453</v>
      </c>
    </row>
    <row r="44" spans="2:25" x14ac:dyDescent="0.25">
      <c r="B44" s="13">
        <v>2023</v>
      </c>
      <c r="C44" s="30">
        <v>16</v>
      </c>
      <c r="D44" s="1">
        <v>176</v>
      </c>
      <c r="E44" s="1">
        <v>2923</v>
      </c>
      <c r="F44" s="15">
        <v>16.607954545454547</v>
      </c>
      <c r="G44" s="2" t="s">
        <v>163</v>
      </c>
      <c r="H44" s="1"/>
      <c r="I44" s="14"/>
      <c r="J44" s="2" t="s">
        <v>163</v>
      </c>
      <c r="K44" s="1"/>
      <c r="L44" s="14"/>
      <c r="M44" s="86"/>
      <c r="N44" s="44"/>
      <c r="O44" s="34"/>
      <c r="P44" s="86"/>
      <c r="Q44" s="44"/>
      <c r="R44" s="34"/>
      <c r="S44" s="86"/>
      <c r="T44" s="44"/>
      <c r="U44" s="34"/>
      <c r="V44" s="13">
        <v>28372</v>
      </c>
      <c r="W44" s="33">
        <v>161.20454545454547</v>
      </c>
    </row>
    <row r="45" spans="2:25" ht="15.75" thickBot="1" x14ac:dyDescent="0.3">
      <c r="B45" s="16">
        <v>2024</v>
      </c>
      <c r="C45" s="35">
        <v>16</v>
      </c>
      <c r="D45" s="17">
        <v>176</v>
      </c>
      <c r="E45" s="17">
        <v>2452</v>
      </c>
      <c r="F45" s="19">
        <f>PRODUCT(E45/D45)</f>
        <v>13.931818181818182</v>
      </c>
      <c r="G45" s="96" t="s">
        <v>163</v>
      </c>
      <c r="H45" s="17"/>
      <c r="I45" s="18"/>
      <c r="J45" s="96" t="s">
        <v>163</v>
      </c>
      <c r="K45" s="17"/>
      <c r="L45" s="18"/>
      <c r="M45" s="87"/>
      <c r="N45" s="97"/>
      <c r="O45" s="75"/>
      <c r="P45" s="87"/>
      <c r="Q45" s="97"/>
      <c r="R45" s="75"/>
      <c r="S45" s="87"/>
      <c r="T45" s="97"/>
      <c r="U45" s="75"/>
      <c r="V45" s="16">
        <v>35021</v>
      </c>
      <c r="W45" s="37">
        <f>PRODUCT(V45/D45)</f>
        <v>198.98295454545453</v>
      </c>
    </row>
    <row r="46" spans="2:25" ht="15.75" thickBot="1" x14ac:dyDescent="0.3">
      <c r="B46" s="16">
        <f>COUNT(B6:B45)</f>
        <v>40</v>
      </c>
      <c r="C46" s="35">
        <f>SUM(C6:C45)</f>
        <v>589</v>
      </c>
      <c r="D46" s="17">
        <f>SUM(D6:D45)</f>
        <v>5011</v>
      </c>
      <c r="E46" s="17">
        <f>SUM(E6:E45)</f>
        <v>95029</v>
      </c>
      <c r="F46" s="19">
        <f t="shared" si="1"/>
        <v>18.964079026142485</v>
      </c>
      <c r="G46" s="94"/>
      <c r="H46" s="58"/>
      <c r="I46" s="67"/>
      <c r="J46" s="58"/>
      <c r="K46" s="58"/>
      <c r="L46" s="67"/>
      <c r="M46" s="95"/>
      <c r="N46" s="58"/>
      <c r="O46" s="67"/>
      <c r="P46" s="95"/>
      <c r="Q46" s="58"/>
      <c r="R46" s="67"/>
      <c r="S46" s="95"/>
      <c r="T46" s="58"/>
      <c r="U46" s="67"/>
      <c r="V46" s="16"/>
      <c r="W46" s="16"/>
    </row>
    <row r="47" spans="2:25" x14ac:dyDescent="0.25">
      <c r="B47" s="1"/>
      <c r="C47" s="1"/>
      <c r="D47" s="1"/>
      <c r="E47" s="1"/>
      <c r="F47" s="22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</row>
    <row r="48" spans="2:25" x14ac:dyDescent="0.25">
      <c r="B48" s="1"/>
      <c r="C48" s="1"/>
      <c r="D48" s="1"/>
      <c r="E48" s="1"/>
      <c r="F48" s="22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</row>
    <row r="49" spans="2:23" ht="20.25" x14ac:dyDescent="0.3">
      <c r="B49" s="56" t="s">
        <v>112</v>
      </c>
      <c r="C49" s="56"/>
      <c r="D49" s="56"/>
      <c r="E49" s="56"/>
      <c r="F49" s="56"/>
      <c r="G49" s="56"/>
    </row>
    <row r="50" spans="2:23" ht="20.25" x14ac:dyDescent="0.3">
      <c r="B50" s="56" t="s">
        <v>113</v>
      </c>
      <c r="C50" s="56"/>
      <c r="D50" s="56"/>
      <c r="E50" s="56"/>
      <c r="F50" s="56"/>
      <c r="G50" s="56"/>
    </row>
    <row r="51" spans="2:23" ht="15.75" thickBot="1" x14ac:dyDescent="0.3">
      <c r="B51" s="17"/>
      <c r="C51" s="17"/>
      <c r="D51" s="17"/>
      <c r="E51" s="17"/>
      <c r="F51" s="17"/>
      <c r="G51" s="1"/>
    </row>
    <row r="52" spans="2:23" ht="15.75" thickBot="1" x14ac:dyDescent="0.3">
      <c r="B52" s="62" t="s">
        <v>40</v>
      </c>
      <c r="C52" s="68" t="s">
        <v>41</v>
      </c>
      <c r="D52" s="62" t="s">
        <v>42</v>
      </c>
      <c r="E52" s="52" t="s">
        <v>91</v>
      </c>
      <c r="F52" s="53" t="s">
        <v>92</v>
      </c>
      <c r="G52" s="26" t="s">
        <v>90</v>
      </c>
      <c r="H52" s="26" t="s">
        <v>92</v>
      </c>
      <c r="W52" s="5"/>
    </row>
    <row r="53" spans="2:23" x14ac:dyDescent="0.25">
      <c r="B53" s="13">
        <v>1985</v>
      </c>
      <c r="C53" s="69" t="s">
        <v>114</v>
      </c>
      <c r="D53" s="69" t="s">
        <v>114</v>
      </c>
      <c r="E53" s="69" t="s">
        <v>114</v>
      </c>
      <c r="F53" s="69" t="s">
        <v>114</v>
      </c>
      <c r="G53" s="69" t="s">
        <v>114</v>
      </c>
      <c r="H53" s="69" t="s">
        <v>114</v>
      </c>
      <c r="I53" s="2" t="s">
        <v>115</v>
      </c>
      <c r="W53" s="5"/>
    </row>
    <row r="54" spans="2:23" x14ac:dyDescent="0.25">
      <c r="B54" s="13">
        <v>1986</v>
      </c>
      <c r="C54" s="69" t="s">
        <v>114</v>
      </c>
      <c r="D54" s="69" t="s">
        <v>114</v>
      </c>
      <c r="E54" s="69" t="s">
        <v>114</v>
      </c>
      <c r="F54" s="69" t="s">
        <v>114</v>
      </c>
      <c r="G54" s="69" t="s">
        <v>114</v>
      </c>
      <c r="H54" s="69" t="s">
        <v>114</v>
      </c>
      <c r="I54" s="2" t="s">
        <v>116</v>
      </c>
      <c r="W54" s="5"/>
    </row>
    <row r="55" spans="2:23" x14ac:dyDescent="0.25">
      <c r="B55" s="13">
        <v>1987</v>
      </c>
      <c r="C55" s="69" t="s">
        <v>114</v>
      </c>
      <c r="D55" s="69" t="s">
        <v>114</v>
      </c>
      <c r="E55" s="69" t="s">
        <v>114</v>
      </c>
      <c r="F55" s="69" t="s">
        <v>114</v>
      </c>
      <c r="G55" s="69" t="s">
        <v>114</v>
      </c>
      <c r="H55" s="69" t="s">
        <v>114</v>
      </c>
      <c r="I55" s="2" t="s">
        <v>116</v>
      </c>
      <c r="W55" s="5"/>
    </row>
    <row r="56" spans="2:23" x14ac:dyDescent="0.25">
      <c r="B56" s="13">
        <v>1988</v>
      </c>
      <c r="C56" s="69" t="s">
        <v>114</v>
      </c>
      <c r="D56" s="69" t="s">
        <v>114</v>
      </c>
      <c r="E56" s="69" t="s">
        <v>114</v>
      </c>
      <c r="F56" s="69" t="s">
        <v>114</v>
      </c>
      <c r="G56" s="69" t="s">
        <v>114</v>
      </c>
      <c r="H56" s="69" t="s">
        <v>114</v>
      </c>
      <c r="I56" s="2" t="s">
        <v>116</v>
      </c>
      <c r="W56" s="5"/>
    </row>
    <row r="57" spans="2:23" x14ac:dyDescent="0.25">
      <c r="B57" s="13">
        <v>1989</v>
      </c>
      <c r="C57" s="69" t="s">
        <v>114</v>
      </c>
      <c r="D57" s="69" t="s">
        <v>114</v>
      </c>
      <c r="E57" s="69" t="s">
        <v>114</v>
      </c>
      <c r="F57" s="69" t="s">
        <v>114</v>
      </c>
      <c r="G57" s="69" t="s">
        <v>114</v>
      </c>
      <c r="H57" s="69" t="s">
        <v>114</v>
      </c>
      <c r="I57" s="2" t="s">
        <v>116</v>
      </c>
      <c r="W57" s="5"/>
    </row>
    <row r="58" spans="2:23" x14ac:dyDescent="0.25">
      <c r="B58" s="13">
        <v>1990</v>
      </c>
      <c r="C58" s="69" t="s">
        <v>114</v>
      </c>
      <c r="D58" s="69" t="s">
        <v>114</v>
      </c>
      <c r="E58" s="69" t="s">
        <v>114</v>
      </c>
      <c r="F58" s="69" t="s">
        <v>114</v>
      </c>
      <c r="G58" s="69" t="s">
        <v>114</v>
      </c>
      <c r="H58" s="69" t="s">
        <v>114</v>
      </c>
      <c r="I58" s="2" t="s">
        <v>117</v>
      </c>
      <c r="W58" s="5"/>
    </row>
    <row r="59" spans="2:23" x14ac:dyDescent="0.25">
      <c r="B59" s="13">
        <v>1991</v>
      </c>
      <c r="C59" s="69" t="s">
        <v>114</v>
      </c>
      <c r="D59" s="69" t="s">
        <v>114</v>
      </c>
      <c r="E59" s="69" t="s">
        <v>114</v>
      </c>
      <c r="F59" s="69" t="s">
        <v>114</v>
      </c>
      <c r="G59" s="69" t="s">
        <v>114</v>
      </c>
      <c r="H59" s="69" t="s">
        <v>114</v>
      </c>
      <c r="I59" s="2" t="s">
        <v>117</v>
      </c>
      <c r="W59" s="5"/>
    </row>
    <row r="60" spans="2:23" x14ac:dyDescent="0.25">
      <c r="B60" s="30">
        <v>1992</v>
      </c>
      <c r="C60" s="30">
        <v>4</v>
      </c>
      <c r="D60" s="13">
        <v>4</v>
      </c>
      <c r="E60" s="13">
        <v>51</v>
      </c>
      <c r="F60" s="15">
        <f t="shared" ref="F60:F93" si="5">PRODUCT(E60/D60)</f>
        <v>12.75</v>
      </c>
      <c r="G60" s="13"/>
      <c r="H60" s="33">
        <f t="shared" ref="H60:H77" si="6">PRODUCT(G60/D60)</f>
        <v>0</v>
      </c>
      <c r="W60" s="5"/>
    </row>
    <row r="61" spans="2:23" x14ac:dyDescent="0.25">
      <c r="B61" s="30">
        <v>1993</v>
      </c>
      <c r="C61" s="30">
        <v>4</v>
      </c>
      <c r="D61" s="13">
        <v>4</v>
      </c>
      <c r="E61" s="13">
        <v>39</v>
      </c>
      <c r="F61" s="15">
        <f t="shared" si="5"/>
        <v>9.75</v>
      </c>
      <c r="G61" s="13"/>
      <c r="H61" s="33">
        <f t="shared" si="6"/>
        <v>0</v>
      </c>
      <c r="W61" s="5"/>
    </row>
    <row r="62" spans="2:23" x14ac:dyDescent="0.25">
      <c r="B62" s="30">
        <v>1994</v>
      </c>
      <c r="C62" s="69" t="s">
        <v>114</v>
      </c>
      <c r="D62" s="69" t="s">
        <v>114</v>
      </c>
      <c r="E62" s="69" t="s">
        <v>114</v>
      </c>
      <c r="F62" s="69" t="s">
        <v>114</v>
      </c>
      <c r="G62" s="69" t="s">
        <v>114</v>
      </c>
      <c r="H62" s="69" t="s">
        <v>114</v>
      </c>
      <c r="I62" s="70" t="s">
        <v>118</v>
      </c>
      <c r="W62" s="5"/>
    </row>
    <row r="63" spans="2:23" x14ac:dyDescent="0.25">
      <c r="B63" s="30">
        <v>1995</v>
      </c>
      <c r="C63" s="30">
        <v>4</v>
      </c>
      <c r="D63" s="13">
        <v>4</v>
      </c>
      <c r="E63" s="13">
        <v>74</v>
      </c>
      <c r="F63" s="15">
        <f t="shared" si="5"/>
        <v>18.5</v>
      </c>
      <c r="G63" s="13"/>
      <c r="H63" s="33">
        <f t="shared" si="6"/>
        <v>0</v>
      </c>
    </row>
    <row r="64" spans="2:23" x14ac:dyDescent="0.25">
      <c r="B64" s="30">
        <v>1996</v>
      </c>
      <c r="C64" s="30">
        <v>4</v>
      </c>
      <c r="D64" s="13">
        <v>4</v>
      </c>
      <c r="E64" s="13">
        <v>93</v>
      </c>
      <c r="F64" s="15">
        <f t="shared" si="5"/>
        <v>23.25</v>
      </c>
      <c r="G64" s="13"/>
      <c r="H64" s="33">
        <f t="shared" si="6"/>
        <v>0</v>
      </c>
    </row>
    <row r="65" spans="2:9" x14ac:dyDescent="0.25">
      <c r="B65" s="30">
        <v>1997</v>
      </c>
      <c r="C65" s="30">
        <v>4</v>
      </c>
      <c r="D65" s="13">
        <v>5</v>
      </c>
      <c r="E65" s="13">
        <v>55</v>
      </c>
      <c r="F65" s="15">
        <f t="shared" si="5"/>
        <v>11</v>
      </c>
      <c r="G65" s="13"/>
      <c r="H65" s="33">
        <f t="shared" si="6"/>
        <v>0</v>
      </c>
    </row>
    <row r="66" spans="2:9" x14ac:dyDescent="0.25">
      <c r="B66" s="30">
        <v>1998</v>
      </c>
      <c r="C66" s="30">
        <v>4</v>
      </c>
      <c r="D66" s="13">
        <v>5</v>
      </c>
      <c r="E66" s="13">
        <v>64</v>
      </c>
      <c r="F66" s="15">
        <f t="shared" si="5"/>
        <v>12.8</v>
      </c>
      <c r="G66" s="13"/>
      <c r="H66" s="33">
        <f t="shared" si="6"/>
        <v>0</v>
      </c>
    </row>
    <row r="67" spans="2:9" x14ac:dyDescent="0.25">
      <c r="B67" s="30">
        <v>1999</v>
      </c>
      <c r="C67" s="30">
        <v>8</v>
      </c>
      <c r="D67" s="13">
        <v>56</v>
      </c>
      <c r="E67" s="13">
        <v>696</v>
      </c>
      <c r="F67" s="15">
        <f t="shared" si="5"/>
        <v>12.428571428571429</v>
      </c>
      <c r="G67" s="13"/>
      <c r="H67" s="33">
        <f t="shared" si="6"/>
        <v>0</v>
      </c>
    </row>
    <row r="68" spans="2:9" x14ac:dyDescent="0.25">
      <c r="B68" s="30">
        <v>2000</v>
      </c>
      <c r="C68" s="69" t="s">
        <v>114</v>
      </c>
      <c r="D68" s="69" t="s">
        <v>114</v>
      </c>
      <c r="E68" s="69" t="s">
        <v>114</v>
      </c>
      <c r="F68" s="69" t="s">
        <v>114</v>
      </c>
      <c r="G68" s="69" t="s">
        <v>114</v>
      </c>
      <c r="H68" s="69" t="s">
        <v>114</v>
      </c>
      <c r="I68" s="70" t="s">
        <v>119</v>
      </c>
    </row>
    <row r="69" spans="2:9" x14ac:dyDescent="0.25">
      <c r="B69" s="30">
        <v>2001</v>
      </c>
      <c r="C69" s="69" t="s">
        <v>114</v>
      </c>
      <c r="D69" s="69" t="s">
        <v>114</v>
      </c>
      <c r="E69" s="69" t="s">
        <v>114</v>
      </c>
      <c r="F69" s="69" t="s">
        <v>114</v>
      </c>
      <c r="G69" s="69" t="s">
        <v>114</v>
      </c>
      <c r="H69" s="69" t="s">
        <v>114</v>
      </c>
      <c r="I69" s="70" t="s">
        <v>119</v>
      </c>
    </row>
    <row r="70" spans="2:9" x14ac:dyDescent="0.25">
      <c r="B70" s="30">
        <v>2002</v>
      </c>
      <c r="C70" s="30">
        <v>4</v>
      </c>
      <c r="D70" s="13">
        <v>4</v>
      </c>
      <c r="E70" s="13">
        <v>61</v>
      </c>
      <c r="F70" s="15">
        <f t="shared" si="5"/>
        <v>15.25</v>
      </c>
      <c r="G70" s="13">
        <v>1683</v>
      </c>
      <c r="H70" s="33">
        <f t="shared" si="6"/>
        <v>420.75</v>
      </c>
    </row>
    <row r="71" spans="2:9" x14ac:dyDescent="0.25">
      <c r="B71" s="30">
        <v>2003</v>
      </c>
      <c r="C71" s="30">
        <v>4</v>
      </c>
      <c r="D71" s="13">
        <v>5</v>
      </c>
      <c r="E71" s="13">
        <v>63</v>
      </c>
      <c r="F71" s="15">
        <f t="shared" si="5"/>
        <v>12.6</v>
      </c>
      <c r="G71" s="13">
        <v>3062</v>
      </c>
      <c r="H71" s="33">
        <f t="shared" si="6"/>
        <v>612.4</v>
      </c>
    </row>
    <row r="72" spans="2:9" x14ac:dyDescent="0.25">
      <c r="B72" s="30">
        <v>2004</v>
      </c>
      <c r="C72" s="30">
        <v>4</v>
      </c>
      <c r="D72" s="13">
        <v>4</v>
      </c>
      <c r="E72" s="13">
        <v>42</v>
      </c>
      <c r="F72" s="15">
        <f t="shared" si="5"/>
        <v>10.5</v>
      </c>
      <c r="G72" s="13">
        <v>1199</v>
      </c>
      <c r="H72" s="33">
        <f t="shared" si="6"/>
        <v>299.75</v>
      </c>
    </row>
    <row r="73" spans="2:9" x14ac:dyDescent="0.25">
      <c r="B73" s="30">
        <v>2005</v>
      </c>
      <c r="C73" s="30">
        <v>4</v>
      </c>
      <c r="D73" s="13">
        <v>4</v>
      </c>
      <c r="E73" s="13">
        <v>43</v>
      </c>
      <c r="F73" s="15">
        <f t="shared" si="5"/>
        <v>10.75</v>
      </c>
      <c r="G73" s="13">
        <v>1031</v>
      </c>
      <c r="H73" s="33">
        <f t="shared" si="6"/>
        <v>257.75</v>
      </c>
    </row>
    <row r="74" spans="2:9" x14ac:dyDescent="0.25">
      <c r="B74" s="30">
        <v>2006</v>
      </c>
      <c r="C74" s="30">
        <v>4</v>
      </c>
      <c r="D74" s="13">
        <v>4</v>
      </c>
      <c r="E74" s="13">
        <v>49</v>
      </c>
      <c r="F74" s="15">
        <f t="shared" si="5"/>
        <v>12.25</v>
      </c>
      <c r="G74" s="13">
        <v>1771</v>
      </c>
      <c r="H74" s="33">
        <f t="shared" si="6"/>
        <v>442.75</v>
      </c>
    </row>
    <row r="75" spans="2:9" x14ac:dyDescent="0.25">
      <c r="B75" s="30">
        <v>2007</v>
      </c>
      <c r="C75" s="30">
        <v>4</v>
      </c>
      <c r="D75" s="13">
        <v>4</v>
      </c>
      <c r="E75" s="13">
        <v>65</v>
      </c>
      <c r="F75" s="15">
        <f t="shared" si="5"/>
        <v>16.25</v>
      </c>
      <c r="G75" s="13">
        <v>1852</v>
      </c>
      <c r="H75" s="33">
        <f t="shared" si="6"/>
        <v>463</v>
      </c>
    </row>
    <row r="76" spans="2:9" x14ac:dyDescent="0.25">
      <c r="B76" s="30">
        <v>2008</v>
      </c>
      <c r="C76" s="30">
        <v>2</v>
      </c>
      <c r="D76" s="13">
        <v>2</v>
      </c>
      <c r="E76" s="13">
        <v>20</v>
      </c>
      <c r="F76" s="15">
        <f t="shared" si="5"/>
        <v>10</v>
      </c>
      <c r="G76" s="13">
        <v>1309</v>
      </c>
      <c r="H76" s="33">
        <f t="shared" si="6"/>
        <v>654.5</v>
      </c>
    </row>
    <row r="77" spans="2:9" x14ac:dyDescent="0.25">
      <c r="B77" s="30">
        <v>2009</v>
      </c>
      <c r="C77" s="30">
        <v>4</v>
      </c>
      <c r="D77" s="13">
        <v>8</v>
      </c>
      <c r="E77" s="13">
        <v>119</v>
      </c>
      <c r="F77" s="15">
        <f t="shared" si="5"/>
        <v>14.875</v>
      </c>
      <c r="G77" s="13">
        <v>5902</v>
      </c>
      <c r="H77" s="33">
        <f t="shared" si="6"/>
        <v>737.75</v>
      </c>
    </row>
    <row r="78" spans="2:9" x14ac:dyDescent="0.25">
      <c r="B78" s="30">
        <v>2010</v>
      </c>
      <c r="C78" s="30">
        <v>6</v>
      </c>
      <c r="D78" s="13">
        <v>11</v>
      </c>
      <c r="E78" s="13">
        <v>144</v>
      </c>
      <c r="F78" s="15">
        <f>PRODUCT(E78/D78)</f>
        <v>13.090909090909092</v>
      </c>
      <c r="G78" s="13">
        <v>6321</v>
      </c>
      <c r="H78" s="33">
        <f>PRODUCT(G78/D78)</f>
        <v>574.63636363636363</v>
      </c>
    </row>
    <row r="79" spans="2:9" x14ac:dyDescent="0.25">
      <c r="B79" s="30">
        <v>2011</v>
      </c>
      <c r="C79" s="30">
        <v>6</v>
      </c>
      <c r="D79" s="13">
        <v>14</v>
      </c>
      <c r="E79" s="13">
        <v>189</v>
      </c>
      <c r="F79" s="15">
        <f>PRODUCT(E79/D79)</f>
        <v>13.5</v>
      </c>
      <c r="G79" s="13">
        <v>12705</v>
      </c>
      <c r="H79" s="33">
        <f>PRODUCT(G79/D79)</f>
        <v>907.5</v>
      </c>
    </row>
    <row r="80" spans="2:9" x14ac:dyDescent="0.25">
      <c r="B80" s="30">
        <v>2012</v>
      </c>
      <c r="C80" s="30">
        <v>4</v>
      </c>
      <c r="D80" s="13">
        <v>7</v>
      </c>
      <c r="E80" s="13">
        <v>102</v>
      </c>
      <c r="F80" s="15">
        <v>14.571428571428571</v>
      </c>
      <c r="G80" s="13">
        <v>6988</v>
      </c>
      <c r="H80" s="33">
        <v>998.28571428571433</v>
      </c>
    </row>
    <row r="81" spans="2:8" x14ac:dyDescent="0.25">
      <c r="B81" s="30">
        <v>2013</v>
      </c>
      <c r="C81" s="30">
        <v>4</v>
      </c>
      <c r="D81" s="13">
        <v>7</v>
      </c>
      <c r="E81" s="13">
        <v>71</v>
      </c>
      <c r="F81" s="15">
        <v>10.142857142857142</v>
      </c>
      <c r="G81" s="13">
        <v>5547</v>
      </c>
      <c r="H81" s="33">
        <v>792.42857142857144</v>
      </c>
    </row>
    <row r="82" spans="2:8" x14ac:dyDescent="0.25">
      <c r="B82" s="30">
        <v>2014</v>
      </c>
      <c r="C82" s="30">
        <v>4</v>
      </c>
      <c r="D82" s="13">
        <v>8</v>
      </c>
      <c r="E82" s="13">
        <v>87</v>
      </c>
      <c r="F82" s="15">
        <v>10.875</v>
      </c>
      <c r="G82" s="13">
        <v>5324</v>
      </c>
      <c r="H82" s="33">
        <v>665.5</v>
      </c>
    </row>
    <row r="83" spans="2:8" x14ac:dyDescent="0.25">
      <c r="B83" s="30">
        <v>2015</v>
      </c>
      <c r="C83" s="30">
        <v>4</v>
      </c>
      <c r="D83" s="13">
        <v>10</v>
      </c>
      <c r="E83" s="13">
        <v>145</v>
      </c>
      <c r="F83" s="15">
        <v>14.5</v>
      </c>
      <c r="G83" s="13">
        <v>10385</v>
      </c>
      <c r="H83" s="33">
        <v>1038.5</v>
      </c>
    </row>
    <row r="84" spans="2:8" x14ac:dyDescent="0.25">
      <c r="B84" s="30">
        <v>2016</v>
      </c>
      <c r="C84" s="30">
        <v>4</v>
      </c>
      <c r="D84" s="13">
        <v>7</v>
      </c>
      <c r="E84" s="13">
        <v>96</v>
      </c>
      <c r="F84" s="15">
        <v>13.714285714285714</v>
      </c>
      <c r="G84" s="13">
        <v>3714</v>
      </c>
      <c r="H84" s="33">
        <v>530.57142857142856</v>
      </c>
    </row>
    <row r="85" spans="2:8" x14ac:dyDescent="0.25">
      <c r="B85" s="30">
        <v>2017</v>
      </c>
      <c r="C85" s="30">
        <v>4</v>
      </c>
      <c r="D85" s="13">
        <v>6</v>
      </c>
      <c r="E85" s="13">
        <v>94</v>
      </c>
      <c r="F85" s="15">
        <v>15.666666666666666</v>
      </c>
      <c r="G85" s="13">
        <v>3599</v>
      </c>
      <c r="H85" s="33">
        <v>599.83333333333337</v>
      </c>
    </row>
    <row r="86" spans="2:8" x14ac:dyDescent="0.25">
      <c r="B86" s="30">
        <v>2018</v>
      </c>
      <c r="C86" s="30">
        <v>4</v>
      </c>
      <c r="D86" s="13">
        <v>8</v>
      </c>
      <c r="E86" s="13">
        <v>93</v>
      </c>
      <c r="F86" s="15">
        <v>11.625</v>
      </c>
      <c r="G86" s="13">
        <v>5069</v>
      </c>
      <c r="H86" s="33">
        <v>633.625</v>
      </c>
    </row>
    <row r="87" spans="2:8" x14ac:dyDescent="0.25">
      <c r="B87" s="30">
        <v>2019</v>
      </c>
      <c r="C87" s="30">
        <v>4</v>
      </c>
      <c r="D87" s="13">
        <v>7</v>
      </c>
      <c r="E87" s="13">
        <v>135</v>
      </c>
      <c r="F87" s="15">
        <v>19.285714285714285</v>
      </c>
      <c r="G87" s="13">
        <v>4713</v>
      </c>
      <c r="H87" s="33">
        <v>673.28571428571433</v>
      </c>
    </row>
    <row r="88" spans="2:8" x14ac:dyDescent="0.25">
      <c r="B88" s="30">
        <v>2020</v>
      </c>
      <c r="C88" s="30">
        <v>4</v>
      </c>
      <c r="D88" s="13">
        <v>13</v>
      </c>
      <c r="E88" s="13">
        <v>145</v>
      </c>
      <c r="F88" s="15">
        <v>11.153846153846153</v>
      </c>
      <c r="G88" s="13">
        <v>11786</v>
      </c>
      <c r="H88" s="33">
        <v>906.61538461538464</v>
      </c>
    </row>
    <row r="89" spans="2:8" x14ac:dyDescent="0.25">
      <c r="B89" s="30">
        <v>2021</v>
      </c>
      <c r="C89" s="30">
        <v>4</v>
      </c>
      <c r="D89" s="13">
        <v>5</v>
      </c>
      <c r="E89" s="13">
        <v>41</v>
      </c>
      <c r="F89" s="15">
        <v>8.1999999999999993</v>
      </c>
      <c r="G89" s="13">
        <v>2590</v>
      </c>
      <c r="H89" s="33">
        <v>518</v>
      </c>
    </row>
    <row r="90" spans="2:8" x14ac:dyDescent="0.25">
      <c r="B90" s="30">
        <v>2022</v>
      </c>
      <c r="C90" s="30">
        <v>8</v>
      </c>
      <c r="D90" s="13">
        <v>17</v>
      </c>
      <c r="E90" s="13">
        <v>259</v>
      </c>
      <c r="F90" s="15">
        <v>15.235294117647058</v>
      </c>
      <c r="G90" s="13">
        <v>4339</v>
      </c>
      <c r="H90" s="33">
        <v>255.23529411764707</v>
      </c>
    </row>
    <row r="91" spans="2:8" x14ac:dyDescent="0.25">
      <c r="B91" s="30">
        <v>2023</v>
      </c>
      <c r="C91" s="30">
        <v>8</v>
      </c>
      <c r="D91" s="13">
        <v>15</v>
      </c>
      <c r="E91" s="13">
        <v>228</v>
      </c>
      <c r="F91" s="15">
        <v>15.2</v>
      </c>
      <c r="G91" s="13">
        <v>4548</v>
      </c>
      <c r="H91" s="33">
        <v>303.2</v>
      </c>
    </row>
    <row r="92" spans="2:8" ht="15.75" thickBot="1" x14ac:dyDescent="0.3">
      <c r="B92" s="16">
        <v>2024</v>
      </c>
      <c r="C92" s="35">
        <v>8</v>
      </c>
      <c r="D92" s="16">
        <v>17</v>
      </c>
      <c r="E92" s="16">
        <v>245</v>
      </c>
      <c r="F92" s="19">
        <f>PRODUCT(E92/D92)</f>
        <v>14.411764705882353</v>
      </c>
      <c r="G92" s="16">
        <v>7387</v>
      </c>
      <c r="H92" s="37">
        <f>PRODUCT(G92/D92)</f>
        <v>434.52941176470586</v>
      </c>
    </row>
    <row r="93" spans="2:8" ht="15.75" thickBot="1" x14ac:dyDescent="0.3">
      <c r="B93" s="16">
        <f>COUNT(B52:B92)</f>
        <v>40</v>
      </c>
      <c r="C93" s="17">
        <f>SUM(C70:C92)</f>
        <v>106</v>
      </c>
      <c r="D93" s="16">
        <f>SUM(D70:D92)</f>
        <v>187</v>
      </c>
      <c r="E93" s="17">
        <f>SUM(E70:E92)</f>
        <v>2536</v>
      </c>
      <c r="F93" s="71">
        <f t="shared" si="5"/>
        <v>13.561497326203208</v>
      </c>
      <c r="G93" s="16"/>
      <c r="H93" s="16"/>
    </row>
    <row r="94" spans="2:8" x14ac:dyDescent="0.25">
      <c r="B94" s="1"/>
      <c r="C94" s="1"/>
      <c r="D94" s="1"/>
      <c r="E94" s="1"/>
      <c r="F94" s="1"/>
      <c r="G94" s="1"/>
      <c r="H94" s="1"/>
    </row>
    <row r="95" spans="2:8" x14ac:dyDescent="0.25">
      <c r="B95" s="1"/>
      <c r="C95" s="1"/>
      <c r="D95" s="1"/>
      <c r="E95" s="1"/>
      <c r="F95" s="1"/>
    </row>
    <row r="96" spans="2:8" ht="20.25" x14ac:dyDescent="0.3">
      <c r="B96" s="56" t="s">
        <v>120</v>
      </c>
      <c r="C96" s="56"/>
      <c r="D96" s="56"/>
      <c r="E96" s="56"/>
      <c r="F96" s="56"/>
      <c r="G96" s="1"/>
      <c r="H96" s="1"/>
    </row>
    <row r="97" spans="2:9" ht="20.25" x14ac:dyDescent="0.3">
      <c r="B97" s="56" t="s">
        <v>121</v>
      </c>
      <c r="C97" s="56"/>
      <c r="D97" s="56"/>
      <c r="E97" s="56"/>
      <c r="F97" s="56"/>
      <c r="G97" s="1"/>
      <c r="H97" s="1"/>
    </row>
    <row r="98" spans="2:9" ht="21" thickBot="1" x14ac:dyDescent="0.35">
      <c r="B98" s="57" t="s">
        <v>113</v>
      </c>
      <c r="C98" s="17"/>
      <c r="D98" s="17"/>
      <c r="E98" s="17"/>
      <c r="F98" s="17"/>
      <c r="G98" s="1"/>
      <c r="H98" s="1"/>
    </row>
    <row r="99" spans="2:9" ht="15.75" thickBot="1" x14ac:dyDescent="0.3">
      <c r="B99" s="52" t="s">
        <v>40</v>
      </c>
      <c r="C99" s="68" t="s">
        <v>41</v>
      </c>
      <c r="D99" s="72" t="s">
        <v>42</v>
      </c>
      <c r="E99" s="52" t="s">
        <v>91</v>
      </c>
      <c r="F99" s="53" t="s">
        <v>92</v>
      </c>
      <c r="G99" s="26" t="s">
        <v>90</v>
      </c>
      <c r="H99" s="26" t="s">
        <v>92</v>
      </c>
    </row>
    <row r="100" spans="2:9" x14ac:dyDescent="0.25">
      <c r="B100" s="31">
        <v>1981</v>
      </c>
      <c r="C100" s="42">
        <v>6</v>
      </c>
      <c r="D100" s="31">
        <v>30</v>
      </c>
      <c r="E100" s="31">
        <v>447</v>
      </c>
      <c r="F100" s="65">
        <f>PRODUCT(E100/D100)</f>
        <v>14.9</v>
      </c>
      <c r="G100" s="31">
        <v>6279</v>
      </c>
      <c r="H100" s="33">
        <f t="shared" ref="H100:H142" si="7">PRODUCT(G100/D100)</f>
        <v>209.3</v>
      </c>
    </row>
    <row r="101" spans="2:9" x14ac:dyDescent="0.25">
      <c r="B101" s="13">
        <v>1982</v>
      </c>
      <c r="C101" s="30">
        <v>6</v>
      </c>
      <c r="D101" s="13">
        <v>30</v>
      </c>
      <c r="E101" s="13">
        <v>407</v>
      </c>
      <c r="F101" s="15">
        <f t="shared" ref="F101:F143" si="8">PRODUCT(E101/D101)</f>
        <v>13.566666666666666</v>
      </c>
      <c r="G101" s="13"/>
      <c r="H101" s="33">
        <f t="shared" si="7"/>
        <v>0</v>
      </c>
    </row>
    <row r="102" spans="2:9" x14ac:dyDescent="0.25">
      <c r="B102" s="30">
        <v>1983</v>
      </c>
      <c r="C102" s="30">
        <v>6</v>
      </c>
      <c r="D102" s="13">
        <v>30</v>
      </c>
      <c r="E102" s="13">
        <v>376</v>
      </c>
      <c r="F102" s="15">
        <f t="shared" si="8"/>
        <v>12.533333333333333</v>
      </c>
      <c r="G102" s="13"/>
      <c r="H102" s="33">
        <f t="shared" si="7"/>
        <v>0</v>
      </c>
    </row>
    <row r="103" spans="2:9" x14ac:dyDescent="0.25">
      <c r="B103" s="30">
        <v>1984</v>
      </c>
      <c r="C103" s="30">
        <v>6</v>
      </c>
      <c r="D103" s="13">
        <v>30</v>
      </c>
      <c r="E103" s="13">
        <v>414</v>
      </c>
      <c r="F103" s="15">
        <f t="shared" si="8"/>
        <v>13.8</v>
      </c>
      <c r="G103" s="13"/>
      <c r="H103" s="33">
        <f t="shared" si="7"/>
        <v>0</v>
      </c>
    </row>
    <row r="104" spans="2:9" x14ac:dyDescent="0.25">
      <c r="B104" s="30">
        <v>1985</v>
      </c>
      <c r="C104" s="69" t="s">
        <v>114</v>
      </c>
      <c r="D104" s="69" t="s">
        <v>114</v>
      </c>
      <c r="E104" s="69" t="s">
        <v>114</v>
      </c>
      <c r="F104" s="69" t="s">
        <v>114</v>
      </c>
      <c r="G104" s="69" t="s">
        <v>114</v>
      </c>
      <c r="H104" s="69" t="s">
        <v>114</v>
      </c>
      <c r="I104" s="70" t="s">
        <v>122</v>
      </c>
    </row>
    <row r="105" spans="2:9" x14ac:dyDescent="0.25">
      <c r="B105" s="30">
        <v>1986</v>
      </c>
      <c r="C105" s="30">
        <v>2</v>
      </c>
      <c r="D105" s="13">
        <v>1</v>
      </c>
      <c r="E105" s="13">
        <v>11</v>
      </c>
      <c r="F105" s="15">
        <f t="shared" si="8"/>
        <v>11</v>
      </c>
      <c r="G105" s="13"/>
      <c r="H105" s="33">
        <f t="shared" si="7"/>
        <v>0</v>
      </c>
      <c r="I105" s="2" t="s">
        <v>123</v>
      </c>
    </row>
    <row r="106" spans="2:9" x14ac:dyDescent="0.25">
      <c r="B106" s="30">
        <v>1987</v>
      </c>
      <c r="C106" s="69" t="s">
        <v>114</v>
      </c>
      <c r="D106" s="69" t="s">
        <v>114</v>
      </c>
      <c r="E106" s="69" t="s">
        <v>114</v>
      </c>
      <c r="F106" s="69" t="s">
        <v>114</v>
      </c>
      <c r="G106" s="69" t="s">
        <v>114</v>
      </c>
      <c r="H106" s="69" t="s">
        <v>114</v>
      </c>
      <c r="I106" s="70" t="s">
        <v>122</v>
      </c>
    </row>
    <row r="107" spans="2:9" x14ac:dyDescent="0.25">
      <c r="B107" s="30">
        <v>1988</v>
      </c>
      <c r="C107" s="69" t="s">
        <v>114</v>
      </c>
      <c r="D107" s="69" t="s">
        <v>114</v>
      </c>
      <c r="E107" s="69" t="s">
        <v>114</v>
      </c>
      <c r="F107" s="69" t="s">
        <v>114</v>
      </c>
      <c r="G107" s="69" t="s">
        <v>114</v>
      </c>
      <c r="H107" s="69" t="s">
        <v>114</v>
      </c>
      <c r="I107" s="70" t="s">
        <v>122</v>
      </c>
    </row>
    <row r="108" spans="2:9" x14ac:dyDescent="0.25">
      <c r="B108" s="30">
        <v>1989</v>
      </c>
      <c r="C108" s="69" t="s">
        <v>114</v>
      </c>
      <c r="D108" s="69" t="s">
        <v>114</v>
      </c>
      <c r="E108" s="69" t="s">
        <v>114</v>
      </c>
      <c r="F108" s="69" t="s">
        <v>114</v>
      </c>
      <c r="G108" s="69" t="s">
        <v>114</v>
      </c>
      <c r="H108" s="69" t="s">
        <v>114</v>
      </c>
      <c r="I108" s="70" t="s">
        <v>124</v>
      </c>
    </row>
    <row r="109" spans="2:9" x14ac:dyDescent="0.25">
      <c r="B109" s="30">
        <v>1990</v>
      </c>
      <c r="C109" s="30">
        <v>2</v>
      </c>
      <c r="D109" s="13">
        <v>1</v>
      </c>
      <c r="E109" s="13">
        <v>7</v>
      </c>
      <c r="F109" s="15">
        <f t="shared" si="8"/>
        <v>7</v>
      </c>
      <c r="G109" s="13"/>
      <c r="H109" s="33">
        <f t="shared" si="7"/>
        <v>0</v>
      </c>
      <c r="I109" s="2" t="s">
        <v>123</v>
      </c>
    </row>
    <row r="110" spans="2:9" x14ac:dyDescent="0.25">
      <c r="B110" s="30">
        <v>1991</v>
      </c>
      <c r="C110" s="30">
        <v>2</v>
      </c>
      <c r="D110" s="13">
        <v>2</v>
      </c>
      <c r="E110" s="13">
        <v>15</v>
      </c>
      <c r="F110" s="15">
        <f t="shared" si="8"/>
        <v>7.5</v>
      </c>
      <c r="G110" s="13"/>
      <c r="H110" s="33">
        <f t="shared" si="7"/>
        <v>0</v>
      </c>
    </row>
    <row r="111" spans="2:9" x14ac:dyDescent="0.25">
      <c r="B111" s="30">
        <v>1992</v>
      </c>
      <c r="C111" s="30">
        <v>4</v>
      </c>
      <c r="D111" s="13">
        <v>4</v>
      </c>
      <c r="E111" s="13">
        <v>50</v>
      </c>
      <c r="F111" s="15">
        <f t="shared" si="8"/>
        <v>12.5</v>
      </c>
      <c r="G111" s="13"/>
      <c r="H111" s="33">
        <f t="shared" si="7"/>
        <v>0</v>
      </c>
    </row>
    <row r="112" spans="2:9" x14ac:dyDescent="0.25">
      <c r="B112" s="30">
        <v>1993</v>
      </c>
      <c r="C112" s="30">
        <v>4</v>
      </c>
      <c r="D112" s="13">
        <v>4</v>
      </c>
      <c r="E112" s="13">
        <v>58</v>
      </c>
      <c r="F112" s="15">
        <f t="shared" si="8"/>
        <v>14.5</v>
      </c>
      <c r="G112" s="13"/>
      <c r="H112" s="33">
        <f t="shared" si="7"/>
        <v>0</v>
      </c>
    </row>
    <row r="113" spans="2:9" x14ac:dyDescent="0.25">
      <c r="B113" s="30">
        <v>1994</v>
      </c>
      <c r="C113" s="30">
        <v>4</v>
      </c>
      <c r="D113" s="13">
        <v>5</v>
      </c>
      <c r="E113" s="13">
        <v>76</v>
      </c>
      <c r="F113" s="15">
        <f t="shared" si="8"/>
        <v>15.2</v>
      </c>
      <c r="G113" s="13"/>
      <c r="H113" s="33">
        <f t="shared" si="7"/>
        <v>0</v>
      </c>
    </row>
    <row r="114" spans="2:9" x14ac:dyDescent="0.25">
      <c r="B114" s="30">
        <v>1995</v>
      </c>
      <c r="C114" s="30">
        <v>4</v>
      </c>
      <c r="D114" s="13">
        <v>4</v>
      </c>
      <c r="E114" s="13">
        <v>43</v>
      </c>
      <c r="F114" s="15">
        <f t="shared" si="8"/>
        <v>10.75</v>
      </c>
      <c r="G114" s="13"/>
      <c r="H114" s="33">
        <f t="shared" si="7"/>
        <v>0</v>
      </c>
    </row>
    <row r="115" spans="2:9" x14ac:dyDescent="0.25">
      <c r="B115" s="30">
        <v>1996</v>
      </c>
      <c r="C115" s="30">
        <v>4</v>
      </c>
      <c r="D115" s="13">
        <v>5</v>
      </c>
      <c r="E115" s="13">
        <v>66</v>
      </c>
      <c r="F115" s="15">
        <f t="shared" si="8"/>
        <v>13.2</v>
      </c>
      <c r="G115" s="13"/>
      <c r="H115" s="33">
        <f t="shared" si="7"/>
        <v>0</v>
      </c>
    </row>
    <row r="116" spans="2:9" x14ac:dyDescent="0.25">
      <c r="B116" s="30">
        <v>1997</v>
      </c>
      <c r="C116" s="30">
        <v>4</v>
      </c>
      <c r="D116" s="13">
        <v>4</v>
      </c>
      <c r="E116" s="13">
        <v>38</v>
      </c>
      <c r="F116" s="15">
        <f t="shared" si="8"/>
        <v>9.5</v>
      </c>
      <c r="G116" s="13"/>
      <c r="H116" s="33">
        <f t="shared" si="7"/>
        <v>0</v>
      </c>
    </row>
    <row r="117" spans="2:9" x14ac:dyDescent="0.25">
      <c r="B117" s="30">
        <v>1998</v>
      </c>
      <c r="C117" s="30">
        <v>4</v>
      </c>
      <c r="D117" s="13">
        <v>5</v>
      </c>
      <c r="E117" s="13">
        <v>48</v>
      </c>
      <c r="F117" s="15">
        <f t="shared" si="8"/>
        <v>9.6</v>
      </c>
      <c r="G117" s="13"/>
      <c r="H117" s="33">
        <f t="shared" si="7"/>
        <v>0</v>
      </c>
    </row>
    <row r="118" spans="2:9" x14ac:dyDescent="0.25">
      <c r="B118" s="30">
        <v>1999</v>
      </c>
      <c r="C118" s="30">
        <v>7</v>
      </c>
      <c r="D118" s="13">
        <v>42</v>
      </c>
      <c r="E118" s="13">
        <v>591</v>
      </c>
      <c r="F118" s="15">
        <f t="shared" si="8"/>
        <v>14.071428571428571</v>
      </c>
      <c r="G118" s="13"/>
      <c r="H118" s="33">
        <f t="shared" si="7"/>
        <v>0</v>
      </c>
    </row>
    <row r="119" spans="2:9" x14ac:dyDescent="0.25">
      <c r="B119" s="30">
        <v>2000</v>
      </c>
      <c r="C119" s="69" t="s">
        <v>114</v>
      </c>
      <c r="D119" s="69" t="s">
        <v>114</v>
      </c>
      <c r="E119" s="69" t="s">
        <v>114</v>
      </c>
      <c r="F119" s="69" t="s">
        <v>114</v>
      </c>
      <c r="G119" s="69" t="s">
        <v>114</v>
      </c>
      <c r="H119" s="69" t="s">
        <v>114</v>
      </c>
      <c r="I119" s="70" t="s">
        <v>122</v>
      </c>
    </row>
    <row r="120" spans="2:9" x14ac:dyDescent="0.25">
      <c r="B120" s="30">
        <v>2001</v>
      </c>
      <c r="C120" s="69" t="s">
        <v>114</v>
      </c>
      <c r="D120" s="69" t="s">
        <v>114</v>
      </c>
      <c r="E120" s="69" t="s">
        <v>114</v>
      </c>
      <c r="F120" s="69" t="s">
        <v>114</v>
      </c>
      <c r="G120" s="69" t="s">
        <v>114</v>
      </c>
      <c r="H120" s="69" t="s">
        <v>114</v>
      </c>
      <c r="I120" s="70" t="s">
        <v>122</v>
      </c>
    </row>
    <row r="121" spans="2:9" x14ac:dyDescent="0.25">
      <c r="B121" s="30">
        <v>2002</v>
      </c>
      <c r="C121" s="30">
        <v>4</v>
      </c>
      <c r="D121" s="13">
        <v>5</v>
      </c>
      <c r="E121" s="13">
        <v>57</v>
      </c>
      <c r="F121" s="15">
        <f t="shared" si="8"/>
        <v>11.4</v>
      </c>
      <c r="G121" s="13">
        <v>1354</v>
      </c>
      <c r="H121" s="33">
        <f t="shared" si="7"/>
        <v>270.8</v>
      </c>
    </row>
    <row r="122" spans="2:9" x14ac:dyDescent="0.25">
      <c r="B122" s="30">
        <v>2003</v>
      </c>
      <c r="C122" s="30">
        <v>4</v>
      </c>
      <c r="D122" s="13">
        <v>4</v>
      </c>
      <c r="E122" s="13">
        <v>51</v>
      </c>
      <c r="F122" s="15">
        <f t="shared" si="8"/>
        <v>12.75</v>
      </c>
      <c r="G122" s="13">
        <v>1199</v>
      </c>
      <c r="H122" s="33">
        <f t="shared" si="7"/>
        <v>299.75</v>
      </c>
    </row>
    <row r="123" spans="2:9" x14ac:dyDescent="0.25">
      <c r="B123" s="30">
        <v>2004</v>
      </c>
      <c r="C123" s="30">
        <v>4</v>
      </c>
      <c r="D123" s="13">
        <v>4</v>
      </c>
      <c r="E123" s="13">
        <v>39</v>
      </c>
      <c r="F123" s="15">
        <f t="shared" si="8"/>
        <v>9.75</v>
      </c>
      <c r="G123" s="13">
        <v>1197</v>
      </c>
      <c r="H123" s="33">
        <f t="shared" si="7"/>
        <v>299.25</v>
      </c>
    </row>
    <row r="124" spans="2:9" x14ac:dyDescent="0.25">
      <c r="B124" s="30">
        <v>2005</v>
      </c>
      <c r="C124" s="30">
        <v>6</v>
      </c>
      <c r="D124" s="13">
        <v>10</v>
      </c>
      <c r="E124" s="13">
        <v>118</v>
      </c>
      <c r="F124" s="15">
        <f t="shared" si="8"/>
        <v>11.8</v>
      </c>
      <c r="G124" s="13">
        <v>1991</v>
      </c>
      <c r="H124" s="33">
        <f t="shared" si="7"/>
        <v>199.1</v>
      </c>
    </row>
    <row r="125" spans="2:9" x14ac:dyDescent="0.25">
      <c r="B125" s="30">
        <v>2006</v>
      </c>
      <c r="C125" s="30">
        <v>6</v>
      </c>
      <c r="D125" s="13">
        <v>10</v>
      </c>
      <c r="E125" s="13">
        <v>176</v>
      </c>
      <c r="F125" s="15">
        <f t="shared" si="8"/>
        <v>17.600000000000001</v>
      </c>
      <c r="G125" s="13">
        <v>2128</v>
      </c>
      <c r="H125" s="33">
        <f t="shared" si="7"/>
        <v>212.8</v>
      </c>
    </row>
    <row r="126" spans="2:9" x14ac:dyDescent="0.25">
      <c r="B126" s="30">
        <v>2007</v>
      </c>
      <c r="C126" s="30">
        <v>5</v>
      </c>
      <c r="D126" s="13">
        <v>10</v>
      </c>
      <c r="E126" s="13">
        <v>145</v>
      </c>
      <c r="F126" s="15">
        <f t="shared" si="8"/>
        <v>14.5</v>
      </c>
      <c r="G126" s="13">
        <v>2335</v>
      </c>
      <c r="H126" s="33">
        <f t="shared" si="7"/>
        <v>233.5</v>
      </c>
    </row>
    <row r="127" spans="2:9" x14ac:dyDescent="0.25">
      <c r="B127" s="30">
        <v>2008</v>
      </c>
      <c r="C127" s="30">
        <v>2</v>
      </c>
      <c r="D127" s="13">
        <v>2</v>
      </c>
      <c r="E127" s="13">
        <v>25</v>
      </c>
      <c r="F127" s="14">
        <f t="shared" si="8"/>
        <v>12.5</v>
      </c>
      <c r="G127" s="13">
        <v>529</v>
      </c>
      <c r="H127" s="33">
        <f t="shared" si="7"/>
        <v>264.5</v>
      </c>
    </row>
    <row r="128" spans="2:9" x14ac:dyDescent="0.25">
      <c r="B128" s="30">
        <v>2009</v>
      </c>
      <c r="C128" s="30">
        <v>2</v>
      </c>
      <c r="D128" s="13">
        <v>2</v>
      </c>
      <c r="E128" s="13">
        <v>32</v>
      </c>
      <c r="F128" s="15">
        <f t="shared" si="8"/>
        <v>16</v>
      </c>
      <c r="G128" s="13">
        <v>687</v>
      </c>
      <c r="H128" s="33">
        <f t="shared" si="7"/>
        <v>343.5</v>
      </c>
    </row>
    <row r="129" spans="2:8" x14ac:dyDescent="0.25">
      <c r="B129" s="30">
        <v>2010</v>
      </c>
      <c r="C129" s="30">
        <v>2</v>
      </c>
      <c r="D129" s="13">
        <v>2</v>
      </c>
      <c r="E129" s="13">
        <v>33</v>
      </c>
      <c r="F129" s="14">
        <f t="shared" si="8"/>
        <v>16.5</v>
      </c>
      <c r="G129" s="13">
        <v>588</v>
      </c>
      <c r="H129" s="33">
        <f t="shared" si="7"/>
        <v>294</v>
      </c>
    </row>
    <row r="130" spans="2:8" x14ac:dyDescent="0.25">
      <c r="B130" s="30">
        <v>2011</v>
      </c>
      <c r="C130" s="30">
        <v>2</v>
      </c>
      <c r="D130" s="13">
        <v>2</v>
      </c>
      <c r="E130" s="13">
        <v>33</v>
      </c>
      <c r="F130" s="15">
        <f t="shared" si="8"/>
        <v>16.5</v>
      </c>
      <c r="G130" s="13">
        <v>853</v>
      </c>
      <c r="H130" s="33">
        <f t="shared" si="7"/>
        <v>426.5</v>
      </c>
    </row>
    <row r="131" spans="2:8" x14ac:dyDescent="0.25">
      <c r="B131" s="30">
        <v>2012</v>
      </c>
      <c r="C131" s="30">
        <v>2</v>
      </c>
      <c r="D131" s="13">
        <v>4</v>
      </c>
      <c r="E131" s="13">
        <v>45</v>
      </c>
      <c r="F131" s="15">
        <v>11.25</v>
      </c>
      <c r="G131" s="13">
        <v>884</v>
      </c>
      <c r="H131" s="33">
        <v>221</v>
      </c>
    </row>
    <row r="132" spans="2:8" x14ac:dyDescent="0.25">
      <c r="B132" s="30">
        <v>2013</v>
      </c>
      <c r="C132" s="30">
        <v>2</v>
      </c>
      <c r="D132" s="13">
        <v>4</v>
      </c>
      <c r="E132" s="13">
        <v>43</v>
      </c>
      <c r="F132" s="15">
        <v>10.75</v>
      </c>
      <c r="G132" s="13">
        <v>1192</v>
      </c>
      <c r="H132" s="33">
        <v>298</v>
      </c>
    </row>
    <row r="133" spans="2:8" x14ac:dyDescent="0.25">
      <c r="B133" s="30">
        <v>2014</v>
      </c>
      <c r="C133" s="30">
        <v>2</v>
      </c>
      <c r="D133" s="13">
        <v>4</v>
      </c>
      <c r="E133" s="13">
        <v>39</v>
      </c>
      <c r="F133" s="15">
        <v>9.75</v>
      </c>
      <c r="G133" s="13">
        <v>842</v>
      </c>
      <c r="H133" s="33">
        <v>210.5</v>
      </c>
    </row>
    <row r="134" spans="2:8" x14ac:dyDescent="0.25">
      <c r="B134" s="30">
        <v>2015</v>
      </c>
      <c r="C134" s="30">
        <v>4</v>
      </c>
      <c r="D134" s="13">
        <v>4</v>
      </c>
      <c r="E134" s="13">
        <v>58</v>
      </c>
      <c r="F134" s="15">
        <v>14.5</v>
      </c>
      <c r="G134" s="13">
        <v>620</v>
      </c>
      <c r="H134" s="33">
        <v>155</v>
      </c>
    </row>
    <row r="135" spans="2:8" x14ac:dyDescent="0.25">
      <c r="B135" s="13">
        <v>2016</v>
      </c>
      <c r="C135" s="30">
        <v>2</v>
      </c>
      <c r="D135" s="13">
        <v>2</v>
      </c>
      <c r="E135" s="13">
        <v>24</v>
      </c>
      <c r="F135" s="15">
        <f t="shared" ref="F135" si="9">PRODUCT(E135/D135)</f>
        <v>12</v>
      </c>
      <c r="G135" s="13">
        <v>243</v>
      </c>
      <c r="H135" s="33">
        <f t="shared" ref="H135" si="10">PRODUCT(G135/D135)</f>
        <v>121.5</v>
      </c>
    </row>
    <row r="136" spans="2:8" x14ac:dyDescent="0.25">
      <c r="B136" s="13">
        <v>2017</v>
      </c>
      <c r="C136" s="30">
        <v>2</v>
      </c>
      <c r="D136" s="13">
        <v>2</v>
      </c>
      <c r="E136" s="13">
        <v>29</v>
      </c>
      <c r="F136" s="15">
        <v>14.5</v>
      </c>
      <c r="G136" s="13">
        <v>377</v>
      </c>
      <c r="H136" s="33">
        <v>188.5</v>
      </c>
    </row>
    <row r="137" spans="2:8" x14ac:dyDescent="0.25">
      <c r="B137" s="13">
        <v>2018</v>
      </c>
      <c r="C137" s="30">
        <v>2</v>
      </c>
      <c r="D137" s="13">
        <v>2</v>
      </c>
      <c r="E137" s="13">
        <v>30</v>
      </c>
      <c r="F137" s="15">
        <v>15</v>
      </c>
      <c r="G137" s="13">
        <v>371</v>
      </c>
      <c r="H137" s="33">
        <v>185.5</v>
      </c>
    </row>
    <row r="138" spans="2:8" x14ac:dyDescent="0.25">
      <c r="B138" s="13">
        <v>2019</v>
      </c>
      <c r="C138" s="30">
        <v>2</v>
      </c>
      <c r="D138" s="13">
        <v>3</v>
      </c>
      <c r="E138" s="13">
        <v>37</v>
      </c>
      <c r="F138" s="15">
        <f t="shared" ref="F138" si="11">PRODUCT(E138/D138)</f>
        <v>12.333333333333334</v>
      </c>
      <c r="G138" s="13">
        <v>1527</v>
      </c>
      <c r="H138" s="33">
        <f t="shared" ref="H138" si="12">PRODUCT(G138/D138)</f>
        <v>509</v>
      </c>
    </row>
    <row r="139" spans="2:8" x14ac:dyDescent="0.25">
      <c r="B139" s="13">
        <v>2021</v>
      </c>
      <c r="C139" s="30">
        <v>2</v>
      </c>
      <c r="D139" s="13">
        <v>2</v>
      </c>
      <c r="E139" s="13">
        <v>30</v>
      </c>
      <c r="F139" s="15">
        <v>15</v>
      </c>
      <c r="G139" s="13">
        <v>441</v>
      </c>
      <c r="H139" s="33">
        <v>220.5</v>
      </c>
    </row>
    <row r="140" spans="2:8" x14ac:dyDescent="0.25">
      <c r="B140" s="13">
        <v>2022</v>
      </c>
      <c r="C140" s="30">
        <v>4</v>
      </c>
      <c r="D140" s="13">
        <v>5</v>
      </c>
      <c r="E140" s="13">
        <v>99</v>
      </c>
      <c r="F140" s="15">
        <v>19.8</v>
      </c>
      <c r="G140" s="13">
        <v>857</v>
      </c>
      <c r="H140" s="33">
        <v>171.4</v>
      </c>
    </row>
    <row r="141" spans="2:8" x14ac:dyDescent="0.25">
      <c r="B141" s="13">
        <v>2023</v>
      </c>
      <c r="C141" s="30">
        <v>4</v>
      </c>
      <c r="D141" s="13">
        <v>5</v>
      </c>
      <c r="E141" s="13">
        <v>108</v>
      </c>
      <c r="F141" s="15">
        <v>21.6</v>
      </c>
      <c r="G141" s="13">
        <v>791</v>
      </c>
      <c r="H141" s="33">
        <v>158.19999999999999</v>
      </c>
    </row>
    <row r="142" spans="2:8" ht="15.75" thickBot="1" x14ac:dyDescent="0.3">
      <c r="B142" s="16">
        <v>2024</v>
      </c>
      <c r="C142" s="35">
        <v>4</v>
      </c>
      <c r="D142" s="16">
        <v>4</v>
      </c>
      <c r="E142" s="16">
        <v>74</v>
      </c>
      <c r="F142" s="19">
        <f t="shared" si="8"/>
        <v>18.5</v>
      </c>
      <c r="G142" s="16">
        <v>710</v>
      </c>
      <c r="H142" s="37">
        <f t="shared" si="7"/>
        <v>177.5</v>
      </c>
    </row>
    <row r="143" spans="2:8" ht="15.75" thickBot="1" x14ac:dyDescent="0.3">
      <c r="B143" s="21">
        <f>COUNT(B100:B142)</f>
        <v>43</v>
      </c>
      <c r="C143" s="17">
        <f>SUM(C121:C142)</f>
        <v>69</v>
      </c>
      <c r="D143" s="16">
        <f>SUM(D121:D142)</f>
        <v>92</v>
      </c>
      <c r="E143" s="16">
        <f>SUM(E121:E142)</f>
        <v>1325</v>
      </c>
      <c r="F143" s="71">
        <f t="shared" si="8"/>
        <v>14.402173913043478</v>
      </c>
      <c r="G143" s="16"/>
      <c r="H143" s="16"/>
    </row>
    <row r="144" spans="2:8" x14ac:dyDescent="0.25">
      <c r="B144" s="5"/>
      <c r="C144" s="5"/>
      <c r="D144" s="5"/>
      <c r="E144" s="5"/>
      <c r="F144" s="5"/>
      <c r="G144" s="1"/>
    </row>
    <row r="145" spans="2:24" x14ac:dyDescent="0.25">
      <c r="B145" s="5"/>
      <c r="C145" s="5"/>
      <c r="D145" s="5"/>
      <c r="E145" s="5"/>
      <c r="F145" s="5"/>
      <c r="G145" s="1"/>
    </row>
    <row r="146" spans="2:24" x14ac:dyDescent="0.25">
      <c r="B146" s="5"/>
      <c r="C146" s="5"/>
      <c r="D146" s="5"/>
      <c r="E146" s="5"/>
      <c r="F146" s="5"/>
      <c r="G146" s="1"/>
    </row>
    <row r="147" spans="2:24" x14ac:dyDescent="0.25">
      <c r="B147" s="5"/>
      <c r="C147" s="5"/>
      <c r="D147" s="5"/>
      <c r="E147" s="5"/>
      <c r="F147" s="5"/>
      <c r="G147" s="1"/>
    </row>
    <row r="148" spans="2:24" x14ac:dyDescent="0.25">
      <c r="B148" s="5"/>
      <c r="C148" s="5"/>
      <c r="D148" s="5"/>
      <c r="E148" s="5"/>
      <c r="F148" s="5"/>
      <c r="G148" s="1"/>
    </row>
    <row r="149" spans="2:24" x14ac:dyDescent="0.25">
      <c r="B149" s="5"/>
      <c r="C149" s="5"/>
      <c r="D149" s="5"/>
      <c r="E149" s="5"/>
      <c r="F149" s="5"/>
      <c r="G149" s="1"/>
    </row>
    <row r="150" spans="2:24" s="73" customFormat="1" x14ac:dyDescent="0.25">
      <c r="B150" s="5"/>
      <c r="C150" s="5"/>
      <c r="D150" s="5"/>
      <c r="E150" s="5"/>
      <c r="F150" s="5"/>
      <c r="G150" s="1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1"/>
      <c r="W150" s="1"/>
      <c r="X150" s="6"/>
    </row>
    <row r="151" spans="2:24" x14ac:dyDescent="0.25">
      <c r="B151" s="5"/>
      <c r="C151" s="5"/>
      <c r="D151" s="5"/>
      <c r="E151" s="5"/>
      <c r="F151" s="5"/>
      <c r="G151" s="1"/>
    </row>
    <row r="152" spans="2:24" x14ac:dyDescent="0.25">
      <c r="B152" s="5"/>
      <c r="C152" s="5"/>
      <c r="D152" s="5"/>
      <c r="E152" s="5"/>
      <c r="F152" s="5"/>
      <c r="G152" s="1"/>
    </row>
    <row r="153" spans="2:24" x14ac:dyDescent="0.25">
      <c r="B153" s="5"/>
      <c r="C153" s="5"/>
      <c r="D153" s="5"/>
      <c r="E153" s="5"/>
      <c r="F153" s="5"/>
      <c r="G153" s="1"/>
    </row>
    <row r="154" spans="2:24" x14ac:dyDescent="0.25">
      <c r="B154" s="5"/>
      <c r="C154" s="5"/>
      <c r="D154" s="5"/>
      <c r="E154" s="5"/>
      <c r="F154" s="5"/>
      <c r="G154" s="1"/>
    </row>
    <row r="155" spans="2:24" x14ac:dyDescent="0.25">
      <c r="B155" s="5"/>
      <c r="C155" s="5"/>
      <c r="D155" s="5"/>
      <c r="E155" s="5"/>
      <c r="F155" s="5"/>
      <c r="G155" s="1"/>
    </row>
    <row r="156" spans="2:24" x14ac:dyDescent="0.25">
      <c r="B156" s="5"/>
      <c r="C156" s="5"/>
      <c r="D156" s="5"/>
      <c r="E156" s="5"/>
      <c r="F156" s="5"/>
      <c r="G156" s="1"/>
    </row>
    <row r="157" spans="2:24" x14ac:dyDescent="0.25">
      <c r="B157" s="5"/>
      <c r="C157" s="5"/>
      <c r="D157" s="5"/>
      <c r="E157" s="5"/>
      <c r="F157" s="5"/>
      <c r="G157" s="1"/>
    </row>
    <row r="158" spans="2:24" x14ac:dyDescent="0.25">
      <c r="B158" s="5"/>
      <c r="C158" s="5"/>
      <c r="D158" s="5"/>
      <c r="E158" s="5"/>
      <c r="F158" s="5"/>
      <c r="G158" s="1"/>
    </row>
    <row r="159" spans="2:24" x14ac:dyDescent="0.25">
      <c r="B159" s="5"/>
      <c r="C159" s="5"/>
      <c r="D159" s="5"/>
      <c r="E159" s="5"/>
      <c r="F159" s="5"/>
      <c r="G159" s="1"/>
    </row>
    <row r="160" spans="2:24" x14ac:dyDescent="0.25">
      <c r="B160" s="5"/>
      <c r="C160" s="5"/>
      <c r="D160" s="5"/>
      <c r="E160" s="5"/>
      <c r="F160" s="5"/>
      <c r="G160" s="1"/>
    </row>
    <row r="161" spans="2:7" x14ac:dyDescent="0.25">
      <c r="B161" s="5"/>
      <c r="C161" s="5"/>
      <c r="D161" s="5"/>
      <c r="E161" s="5"/>
      <c r="F161" s="5"/>
      <c r="G161" s="1"/>
    </row>
    <row r="162" spans="2:7" x14ac:dyDescent="0.25">
      <c r="B162" s="5"/>
      <c r="C162" s="5"/>
      <c r="D162" s="5"/>
      <c r="E162" s="5"/>
      <c r="F162" s="5"/>
      <c r="G162" s="1"/>
    </row>
    <row r="163" spans="2:7" x14ac:dyDescent="0.25">
      <c r="B163" s="74"/>
      <c r="C163" s="5"/>
      <c r="D163" s="5"/>
      <c r="E163" s="5"/>
      <c r="F163" s="5"/>
      <c r="G163" s="1"/>
    </row>
    <row r="164" spans="2:7" x14ac:dyDescent="0.25">
      <c r="B164" s="5"/>
      <c r="C164" s="5"/>
      <c r="D164" s="5"/>
      <c r="E164" s="5"/>
      <c r="F164" s="5"/>
      <c r="G164" s="1"/>
    </row>
    <row r="165" spans="2:7" x14ac:dyDescent="0.25">
      <c r="B165" s="5"/>
      <c r="C165" s="5"/>
      <c r="D165" s="5"/>
      <c r="E165" s="5"/>
      <c r="F165" s="5"/>
    </row>
    <row r="166" spans="2:7" x14ac:dyDescent="0.25">
      <c r="B166" s="5"/>
      <c r="C166" s="5"/>
      <c r="D166" s="5"/>
      <c r="E166" s="5"/>
      <c r="F166" s="5"/>
    </row>
    <row r="167" spans="2:7" x14ac:dyDescent="0.25">
      <c r="B167" s="5"/>
      <c r="C167" s="5"/>
      <c r="D167" s="5"/>
      <c r="E167" s="5"/>
      <c r="F167" s="5"/>
    </row>
    <row r="168" spans="2:7" x14ac:dyDescent="0.25">
      <c r="B168" s="5"/>
      <c r="C168" s="5"/>
      <c r="D168" s="5"/>
      <c r="E168" s="5"/>
      <c r="F168" s="5"/>
    </row>
    <row r="169" spans="2:7" x14ac:dyDescent="0.25">
      <c r="B169" s="5"/>
      <c r="C169" s="5"/>
      <c r="D169" s="5"/>
      <c r="E169" s="5"/>
      <c r="F169" s="5"/>
    </row>
    <row r="170" spans="2:7" x14ac:dyDescent="0.25">
      <c r="B170" s="5"/>
      <c r="C170" s="5"/>
      <c r="D170" s="5"/>
      <c r="E170" s="5"/>
      <c r="F170" s="5"/>
    </row>
    <row r="171" spans="2:7" x14ac:dyDescent="0.25">
      <c r="B171" s="5"/>
      <c r="C171" s="5"/>
      <c r="D171" s="5"/>
      <c r="E171" s="5"/>
      <c r="F171" s="5"/>
    </row>
    <row r="172" spans="2:7" x14ac:dyDescent="0.25">
      <c r="B172" s="5"/>
      <c r="C172" s="5"/>
      <c r="D172" s="5"/>
      <c r="E172" s="5"/>
      <c r="F172" s="5"/>
    </row>
    <row r="173" spans="2:7" x14ac:dyDescent="0.25">
      <c r="B173" s="5"/>
      <c r="C173" s="5"/>
      <c r="D173" s="5"/>
      <c r="E173" s="5"/>
      <c r="F173" s="5"/>
    </row>
    <row r="174" spans="2:7" x14ac:dyDescent="0.25">
      <c r="B174" s="5"/>
      <c r="C174" s="5"/>
      <c r="D174" s="5"/>
      <c r="E174" s="5"/>
      <c r="F174" s="5"/>
    </row>
    <row r="175" spans="2:7" x14ac:dyDescent="0.25">
      <c r="B175" s="5"/>
      <c r="C175" s="5"/>
      <c r="D175" s="5"/>
      <c r="E175" s="5"/>
      <c r="F175" s="5"/>
    </row>
    <row r="176" spans="2:7" x14ac:dyDescent="0.25">
      <c r="B176" s="5"/>
      <c r="C176" s="5"/>
      <c r="D176" s="5"/>
      <c r="E176" s="5"/>
      <c r="F176" s="5"/>
    </row>
    <row r="177" spans="2:6" x14ac:dyDescent="0.25">
      <c r="B177" s="5"/>
      <c r="C177" s="5"/>
      <c r="D177" s="5"/>
      <c r="E177" s="5"/>
      <c r="F177" s="5"/>
    </row>
    <row r="178" spans="2:6" x14ac:dyDescent="0.25">
      <c r="B178" s="5"/>
      <c r="C178" s="5"/>
      <c r="D178" s="5"/>
      <c r="E178" s="5"/>
      <c r="F178" s="5"/>
    </row>
    <row r="179" spans="2:6" x14ac:dyDescent="0.25">
      <c r="B179" s="5"/>
      <c r="C179" s="5"/>
      <c r="D179" s="5"/>
      <c r="E179" s="5"/>
      <c r="F179" s="5"/>
    </row>
    <row r="180" spans="2:6" x14ac:dyDescent="0.25">
      <c r="B180" s="5"/>
      <c r="C180" s="5"/>
      <c r="D180" s="5"/>
      <c r="E180" s="5"/>
      <c r="F180" s="5"/>
    </row>
    <row r="181" spans="2:6" x14ac:dyDescent="0.25">
      <c r="B181" s="5"/>
      <c r="C181" s="5"/>
      <c r="D181" s="5"/>
      <c r="E181" s="5"/>
      <c r="F181" s="5"/>
    </row>
    <row r="182" spans="2:6" x14ac:dyDescent="0.25">
      <c r="B182" s="5"/>
      <c r="C182" s="5"/>
      <c r="D182" s="5"/>
      <c r="E182" s="5"/>
      <c r="F182" s="5"/>
    </row>
    <row r="183" spans="2:6" x14ac:dyDescent="0.25">
      <c r="B183" s="5"/>
      <c r="C183" s="5"/>
      <c r="D183" s="5"/>
      <c r="E183" s="5"/>
      <c r="F183" s="5"/>
    </row>
    <row r="184" spans="2:6" x14ac:dyDescent="0.25">
      <c r="B184" s="5"/>
      <c r="C184" s="5"/>
      <c r="D184" s="5"/>
      <c r="E184" s="5"/>
      <c r="F184" s="5"/>
    </row>
    <row r="185" spans="2:6" x14ac:dyDescent="0.25">
      <c r="B185" s="5"/>
      <c r="C185" s="5"/>
      <c r="D185" s="5"/>
      <c r="E185" s="5"/>
      <c r="F185" s="5"/>
    </row>
    <row r="186" spans="2:6" x14ac:dyDescent="0.25">
      <c r="B186" s="5"/>
      <c r="C186" s="5"/>
      <c r="D186" s="5"/>
      <c r="E186" s="5"/>
      <c r="F186" s="5"/>
    </row>
    <row r="187" spans="2:6" x14ac:dyDescent="0.25">
      <c r="B187" s="5"/>
      <c r="C187" s="5"/>
      <c r="D187" s="5"/>
      <c r="E187" s="5"/>
      <c r="F187" s="5"/>
    </row>
    <row r="188" spans="2:6" x14ac:dyDescent="0.25">
      <c r="B188" s="5"/>
      <c r="C188" s="5"/>
      <c r="D188" s="5"/>
      <c r="E188" s="5"/>
      <c r="F188" s="5"/>
    </row>
    <row r="189" spans="2:6" x14ac:dyDescent="0.25">
      <c r="B189" s="5"/>
      <c r="C189" s="5"/>
      <c r="D189" s="5"/>
      <c r="E189" s="5"/>
      <c r="F189" s="5"/>
    </row>
    <row r="190" spans="2:6" x14ac:dyDescent="0.25">
      <c r="B190" s="5"/>
      <c r="C190" s="5"/>
      <c r="D190" s="5"/>
      <c r="E190" s="5"/>
      <c r="F190" s="5"/>
    </row>
    <row r="191" spans="2:6" x14ac:dyDescent="0.25">
      <c r="B191" s="5"/>
      <c r="C191" s="5"/>
      <c r="D191" s="5"/>
      <c r="E191" s="5"/>
      <c r="F191" s="5"/>
    </row>
    <row r="192" spans="2:6" x14ac:dyDescent="0.25">
      <c r="B192" s="5"/>
      <c r="C192" s="5"/>
      <c r="D192" s="5"/>
      <c r="E192" s="5"/>
      <c r="F192" s="5"/>
    </row>
    <row r="193" spans="2:6" x14ac:dyDescent="0.25">
      <c r="B193" s="5"/>
      <c r="C193" s="5"/>
      <c r="D193" s="5"/>
      <c r="E193" s="5"/>
      <c r="F193" s="5"/>
    </row>
    <row r="194" spans="2:6" x14ac:dyDescent="0.25">
      <c r="B194" s="5"/>
      <c r="C194" s="5"/>
      <c r="D194" s="5"/>
      <c r="E194" s="5"/>
      <c r="F194" s="5"/>
    </row>
    <row r="195" spans="2:6" x14ac:dyDescent="0.25">
      <c r="B195" s="5"/>
      <c r="C195" s="5"/>
      <c r="D195" s="5"/>
      <c r="E195" s="5"/>
      <c r="F195" s="5"/>
    </row>
    <row r="196" spans="2:6" x14ac:dyDescent="0.25">
      <c r="B196" s="5"/>
      <c r="C196" s="5"/>
      <c r="D196" s="5"/>
      <c r="E196" s="5"/>
      <c r="F196" s="5"/>
    </row>
    <row r="197" spans="2:6" x14ac:dyDescent="0.25">
      <c r="B197" s="5"/>
      <c r="C197" s="5"/>
      <c r="D197" s="5"/>
      <c r="E197" s="5"/>
      <c r="F197" s="5"/>
    </row>
    <row r="198" spans="2:6" x14ac:dyDescent="0.25">
      <c r="B198" s="5"/>
      <c r="C198" s="5"/>
      <c r="D198" s="5"/>
      <c r="E198" s="5"/>
      <c r="F198" s="5"/>
    </row>
    <row r="199" spans="2:6" x14ac:dyDescent="0.25">
      <c r="B199" s="5"/>
      <c r="C199" s="5"/>
      <c r="D199" s="5"/>
      <c r="E199" s="5"/>
      <c r="F199" s="5"/>
    </row>
    <row r="200" spans="2:6" x14ac:dyDescent="0.25">
      <c r="B200" s="5"/>
      <c r="C200" s="5"/>
      <c r="D200" s="5"/>
      <c r="E200" s="5"/>
      <c r="F200" s="5"/>
    </row>
    <row r="201" spans="2:6" x14ac:dyDescent="0.25">
      <c r="B201" s="5"/>
      <c r="C201" s="5"/>
      <c r="D201" s="5"/>
      <c r="E201" s="5"/>
      <c r="F201" s="5"/>
    </row>
    <row r="202" spans="2:6" x14ac:dyDescent="0.25">
      <c r="B202" s="5"/>
      <c r="C202" s="5"/>
      <c r="D202" s="5"/>
      <c r="E202" s="5"/>
      <c r="F202" s="5"/>
    </row>
    <row r="203" spans="2:6" x14ac:dyDescent="0.25">
      <c r="B203" s="5"/>
      <c r="C203" s="5"/>
      <c r="D203" s="5"/>
      <c r="E203" s="5"/>
      <c r="F203" s="5"/>
    </row>
    <row r="204" spans="2:6" x14ac:dyDescent="0.25">
      <c r="B204" s="5"/>
      <c r="C204" s="5"/>
      <c r="D204" s="5"/>
      <c r="E204" s="5"/>
      <c r="F204" s="5"/>
    </row>
    <row r="205" spans="2:6" x14ac:dyDescent="0.25">
      <c r="B205" s="5"/>
      <c r="C205" s="5"/>
      <c r="D205" s="5"/>
      <c r="E205" s="5"/>
      <c r="F205" s="5"/>
    </row>
    <row r="206" spans="2:6" x14ac:dyDescent="0.25">
      <c r="B206" s="5"/>
      <c r="C206" s="5"/>
      <c r="D206" s="5"/>
      <c r="E206" s="5"/>
      <c r="F206" s="5"/>
    </row>
    <row r="207" spans="2:6" x14ac:dyDescent="0.25">
      <c r="B207" s="5"/>
      <c r="C207" s="5"/>
      <c r="D207" s="5"/>
      <c r="E207" s="5"/>
      <c r="F207" s="5"/>
    </row>
    <row r="208" spans="2:6" x14ac:dyDescent="0.25">
      <c r="B208" s="5"/>
      <c r="C208" s="5"/>
      <c r="D208" s="5"/>
      <c r="E208" s="5"/>
      <c r="F208" s="5"/>
    </row>
    <row r="209" spans="2:6" x14ac:dyDescent="0.25">
      <c r="B209" s="5"/>
      <c r="C209" s="5"/>
      <c r="D209" s="5"/>
      <c r="E209" s="5"/>
      <c r="F209" s="5"/>
    </row>
    <row r="210" spans="2:6" x14ac:dyDescent="0.25">
      <c r="B210" s="5"/>
      <c r="C210" s="5"/>
      <c r="D210" s="5"/>
      <c r="E210" s="5"/>
      <c r="F210" s="5"/>
    </row>
    <row r="211" spans="2:6" x14ac:dyDescent="0.25">
      <c r="B211" s="5"/>
      <c r="C211" s="5"/>
      <c r="D211" s="5"/>
      <c r="E211" s="5"/>
      <c r="F211" s="5"/>
    </row>
    <row r="212" spans="2:6" x14ac:dyDescent="0.25">
      <c r="B212" s="5"/>
      <c r="C212" s="5"/>
      <c r="D212" s="5"/>
      <c r="E212" s="5"/>
      <c r="F212" s="5"/>
    </row>
    <row r="213" spans="2:6" x14ac:dyDescent="0.25">
      <c r="B213" s="5"/>
      <c r="C213" s="5"/>
      <c r="D213" s="5"/>
      <c r="E213" s="5"/>
      <c r="F213" s="5"/>
    </row>
    <row r="214" spans="2:6" x14ac:dyDescent="0.25">
      <c r="B214" s="5"/>
      <c r="C214" s="5"/>
      <c r="D214" s="5"/>
      <c r="E214" s="5"/>
      <c r="F214" s="5"/>
    </row>
    <row r="215" spans="2:6" x14ac:dyDescent="0.25">
      <c r="B215" s="5"/>
      <c r="C215" s="5"/>
      <c r="D215" s="5"/>
      <c r="E215" s="5"/>
      <c r="F215" s="5"/>
    </row>
    <row r="216" spans="2:6" x14ac:dyDescent="0.25">
      <c r="B216" s="5"/>
      <c r="C216" s="5"/>
      <c r="D216" s="5"/>
      <c r="E216" s="5"/>
      <c r="F216" s="5"/>
    </row>
    <row r="217" spans="2:6" x14ac:dyDescent="0.25">
      <c r="B217" s="5"/>
      <c r="C217" s="5"/>
      <c r="D217" s="5"/>
      <c r="E217" s="5"/>
      <c r="F217" s="5"/>
    </row>
    <row r="218" spans="2:6" x14ac:dyDescent="0.25">
      <c r="B218" s="5"/>
      <c r="C218" s="5"/>
      <c r="D218" s="5"/>
      <c r="E218" s="5"/>
      <c r="F218" s="5"/>
    </row>
    <row r="219" spans="2:6" x14ac:dyDescent="0.25">
      <c r="B219" s="5"/>
      <c r="C219" s="5"/>
      <c r="D219" s="5"/>
      <c r="E219" s="5"/>
      <c r="F219" s="5"/>
    </row>
    <row r="220" spans="2:6" x14ac:dyDescent="0.25">
      <c r="B220" s="5"/>
      <c r="C220" s="5"/>
      <c r="D220" s="5"/>
      <c r="E220" s="5"/>
      <c r="F220" s="5"/>
    </row>
    <row r="221" spans="2:6" x14ac:dyDescent="0.25">
      <c r="B221" s="5"/>
      <c r="C221" s="5"/>
      <c r="D221" s="5"/>
      <c r="E221" s="5"/>
      <c r="F221" s="5"/>
    </row>
    <row r="222" spans="2:6" x14ac:dyDescent="0.25">
      <c r="B222" s="5"/>
      <c r="C222" s="5"/>
      <c r="D222" s="5"/>
      <c r="E222" s="5"/>
      <c r="F222" s="5"/>
    </row>
    <row r="223" spans="2:6" x14ac:dyDescent="0.25">
      <c r="B223" s="5"/>
      <c r="C223" s="5"/>
      <c r="D223" s="5"/>
      <c r="E223" s="5"/>
      <c r="F223" s="5"/>
    </row>
    <row r="224" spans="2:6" x14ac:dyDescent="0.25">
      <c r="B224" s="5"/>
      <c r="C224" s="5"/>
      <c r="D224" s="5"/>
      <c r="E224" s="5"/>
      <c r="F224" s="5"/>
    </row>
    <row r="225" spans="2:6" x14ac:dyDescent="0.25">
      <c r="B225" s="5"/>
      <c r="C225" s="5"/>
      <c r="D225" s="5"/>
      <c r="E225" s="5"/>
      <c r="F225" s="5"/>
    </row>
    <row r="226" spans="2:6" x14ac:dyDescent="0.25">
      <c r="B226" s="5"/>
      <c r="C226" s="5"/>
      <c r="D226" s="5"/>
      <c r="E226" s="5"/>
      <c r="F226" s="5"/>
    </row>
    <row r="227" spans="2:6" x14ac:dyDescent="0.25">
      <c r="B227" s="5"/>
      <c r="C227" s="5"/>
      <c r="D227" s="5"/>
      <c r="E227" s="5"/>
      <c r="F227" s="5"/>
    </row>
    <row r="228" spans="2:6" x14ac:dyDescent="0.25">
      <c r="B228" s="5"/>
      <c r="C228" s="5"/>
      <c r="D228" s="5"/>
      <c r="E228" s="5"/>
      <c r="F228" s="5"/>
    </row>
    <row r="229" spans="2:6" x14ac:dyDescent="0.25">
      <c r="B229" s="5"/>
      <c r="C229" s="5"/>
      <c r="D229" s="5"/>
      <c r="E229" s="5"/>
      <c r="F229" s="5"/>
    </row>
    <row r="230" spans="2:6" x14ac:dyDescent="0.25">
      <c r="B230" s="5"/>
      <c r="C230" s="5"/>
      <c r="D230" s="5"/>
      <c r="E230" s="5"/>
      <c r="F230" s="5"/>
    </row>
    <row r="231" spans="2:6" x14ac:dyDescent="0.25">
      <c r="B231" s="5"/>
      <c r="C231" s="5"/>
      <c r="D231" s="5"/>
      <c r="E231" s="5"/>
      <c r="F231" s="5"/>
    </row>
    <row r="232" spans="2:6" x14ac:dyDescent="0.25">
      <c r="B232" s="5"/>
      <c r="C232" s="5"/>
      <c r="D232" s="5"/>
      <c r="E232" s="5"/>
      <c r="F232" s="5"/>
    </row>
    <row r="233" spans="2:6" x14ac:dyDescent="0.25">
      <c r="B233" s="5"/>
      <c r="C233" s="5"/>
      <c r="D233" s="5"/>
      <c r="E233" s="5"/>
      <c r="F233" s="5"/>
    </row>
    <row r="234" spans="2:6" x14ac:dyDescent="0.25">
      <c r="B234" s="5"/>
      <c r="C234" s="5"/>
      <c r="D234" s="5"/>
      <c r="E234" s="5"/>
      <c r="F234" s="5"/>
    </row>
    <row r="235" spans="2:6" x14ac:dyDescent="0.25">
      <c r="B235" s="5"/>
      <c r="C235" s="5"/>
      <c r="D235" s="5"/>
      <c r="E235" s="5"/>
      <c r="F235" s="5"/>
    </row>
    <row r="236" spans="2:6" x14ac:dyDescent="0.25">
      <c r="B236" s="5"/>
      <c r="C236" s="5"/>
      <c r="D236" s="5"/>
      <c r="E236" s="5"/>
      <c r="F236" s="5"/>
    </row>
    <row r="237" spans="2:6" x14ac:dyDescent="0.25">
      <c r="B237" s="5"/>
      <c r="C237" s="5"/>
      <c r="D237" s="5"/>
      <c r="E237" s="5"/>
      <c r="F237" s="5"/>
    </row>
    <row r="238" spans="2:6" x14ac:dyDescent="0.25">
      <c r="B238" s="5"/>
      <c r="C238" s="5"/>
      <c r="D238" s="5"/>
      <c r="E238" s="5"/>
      <c r="F238" s="5"/>
    </row>
    <row r="239" spans="2:6" x14ac:dyDescent="0.25">
      <c r="B239" s="5"/>
      <c r="C239" s="5"/>
      <c r="D239" s="5"/>
      <c r="E239" s="5"/>
      <c r="F239" s="5"/>
    </row>
    <row r="240" spans="2:6" x14ac:dyDescent="0.25">
      <c r="B240" s="5"/>
      <c r="C240" s="5"/>
      <c r="D240" s="5"/>
      <c r="E240" s="5"/>
      <c r="F240" s="5"/>
    </row>
    <row r="241" spans="2:6" x14ac:dyDescent="0.25">
      <c r="B241" s="5"/>
      <c r="C241" s="5"/>
      <c r="D241" s="5"/>
      <c r="E241" s="5"/>
      <c r="F241" s="5"/>
    </row>
    <row r="242" spans="2:6" x14ac:dyDescent="0.25">
      <c r="B242" s="5"/>
      <c r="C242" s="5"/>
      <c r="D242" s="5"/>
      <c r="E242" s="5"/>
      <c r="F242" s="5"/>
    </row>
    <row r="243" spans="2:6" x14ac:dyDescent="0.25">
      <c r="B243" s="5"/>
      <c r="C243" s="5"/>
      <c r="D243" s="5"/>
      <c r="E243" s="5"/>
      <c r="F243" s="5"/>
    </row>
    <row r="244" spans="2:6" x14ac:dyDescent="0.25">
      <c r="B244" s="5"/>
      <c r="C244" s="5"/>
      <c r="D244" s="5"/>
      <c r="E244" s="5"/>
      <c r="F244" s="5"/>
    </row>
    <row r="245" spans="2:6" x14ac:dyDescent="0.25">
      <c r="B245" s="5"/>
      <c r="C245" s="5"/>
      <c r="D245" s="5"/>
      <c r="E245" s="5"/>
      <c r="F245" s="5"/>
    </row>
    <row r="246" spans="2:6" x14ac:dyDescent="0.25">
      <c r="B246" s="5"/>
      <c r="C246" s="5"/>
      <c r="D246" s="5"/>
      <c r="E246" s="5"/>
      <c r="F246" s="5"/>
    </row>
    <row r="247" spans="2:6" x14ac:dyDescent="0.25">
      <c r="B247" s="5"/>
      <c r="C247" s="5"/>
      <c r="D247" s="5"/>
      <c r="E247" s="5"/>
      <c r="F247" s="5"/>
    </row>
    <row r="248" spans="2:6" x14ac:dyDescent="0.25">
      <c r="B248" s="5"/>
      <c r="C248" s="5"/>
      <c r="D248" s="5"/>
      <c r="E248" s="5"/>
      <c r="F248" s="5"/>
    </row>
    <row r="249" spans="2:6" x14ac:dyDescent="0.25">
      <c r="B249" s="5"/>
      <c r="C249" s="5"/>
      <c r="D249" s="5"/>
      <c r="E249" s="5"/>
      <c r="F249" s="5"/>
    </row>
    <row r="250" spans="2:6" x14ac:dyDescent="0.25">
      <c r="B250" s="5"/>
      <c r="C250" s="5"/>
      <c r="D250" s="5"/>
      <c r="E250" s="5"/>
      <c r="F250" s="5"/>
    </row>
    <row r="251" spans="2:6" x14ac:dyDescent="0.25">
      <c r="B251" s="5"/>
      <c r="C251" s="5"/>
      <c r="D251" s="5"/>
      <c r="E251" s="5"/>
      <c r="F251" s="5"/>
    </row>
    <row r="252" spans="2:6" x14ac:dyDescent="0.25">
      <c r="B252" s="5"/>
      <c r="C252" s="5"/>
      <c r="D252" s="5"/>
      <c r="E252" s="5"/>
      <c r="F252" s="5"/>
    </row>
    <row r="253" spans="2:6" x14ac:dyDescent="0.25">
      <c r="B253" s="5"/>
      <c r="C253" s="5"/>
      <c r="D253" s="5"/>
      <c r="E253" s="5"/>
      <c r="F253" s="5"/>
    </row>
    <row r="254" spans="2:6" x14ac:dyDescent="0.25">
      <c r="B254" s="5"/>
      <c r="C254" s="5"/>
      <c r="D254" s="5"/>
      <c r="E254" s="5"/>
      <c r="F254" s="5"/>
    </row>
    <row r="255" spans="2:6" x14ac:dyDescent="0.25">
      <c r="B255" s="5"/>
      <c r="C255" s="5"/>
      <c r="D255" s="5"/>
      <c r="E255" s="5"/>
      <c r="F255" s="5"/>
    </row>
    <row r="256" spans="2:6" x14ac:dyDescent="0.25">
      <c r="B256" s="5"/>
      <c r="C256" s="5"/>
      <c r="D256" s="5"/>
      <c r="E256" s="5"/>
      <c r="F256" s="5"/>
    </row>
    <row r="257" spans="2:6" x14ac:dyDescent="0.25">
      <c r="B257" s="5"/>
      <c r="C257" s="5"/>
      <c r="D257" s="5"/>
      <c r="E257" s="5"/>
      <c r="F257" s="5"/>
    </row>
    <row r="258" spans="2:6" x14ac:dyDescent="0.25">
      <c r="B258" s="5"/>
      <c r="C258" s="5"/>
      <c r="D258" s="5"/>
      <c r="E258" s="5"/>
      <c r="F258" s="5"/>
    </row>
    <row r="259" spans="2:6" x14ac:dyDescent="0.25">
      <c r="B259" s="5"/>
      <c r="C259" s="5"/>
      <c r="D259" s="5"/>
      <c r="E259" s="5"/>
      <c r="F259" s="5"/>
    </row>
    <row r="260" spans="2:6" x14ac:dyDescent="0.25">
      <c r="B260" s="5"/>
      <c r="C260" s="5"/>
      <c r="D260" s="5"/>
      <c r="E260" s="5"/>
      <c r="F260" s="5"/>
    </row>
    <row r="261" spans="2:6" x14ac:dyDescent="0.25">
      <c r="B261" s="5"/>
      <c r="C261" s="5"/>
      <c r="D261" s="5"/>
      <c r="E261" s="5"/>
      <c r="F261" s="5"/>
    </row>
    <row r="262" spans="2:6" x14ac:dyDescent="0.25">
      <c r="B262" s="5"/>
      <c r="C262" s="5"/>
      <c r="D262" s="5"/>
      <c r="E262" s="5"/>
      <c r="F262" s="5"/>
    </row>
    <row r="263" spans="2:6" x14ac:dyDescent="0.25">
      <c r="B263" s="5"/>
      <c r="C263" s="5"/>
      <c r="D263" s="5"/>
      <c r="E263" s="5"/>
      <c r="F263" s="5"/>
    </row>
    <row r="264" spans="2:6" x14ac:dyDescent="0.25">
      <c r="B264" s="5"/>
      <c r="C264" s="5"/>
      <c r="D264" s="5"/>
      <c r="E264" s="5"/>
      <c r="F264" s="5"/>
    </row>
    <row r="265" spans="2:6" x14ac:dyDescent="0.25">
      <c r="B265" s="5"/>
      <c r="C265" s="5"/>
      <c r="D265" s="5"/>
      <c r="E265" s="5"/>
      <c r="F265" s="5"/>
    </row>
    <row r="266" spans="2:6" x14ac:dyDescent="0.25">
      <c r="B266" s="5"/>
      <c r="C266" s="5"/>
      <c r="D266" s="5"/>
      <c r="E266" s="5"/>
      <c r="F266" s="5"/>
    </row>
    <row r="267" spans="2:6" x14ac:dyDescent="0.25">
      <c r="B267" s="5"/>
      <c r="C267" s="5"/>
      <c r="D267" s="5"/>
      <c r="E267" s="5"/>
      <c r="F267" s="5"/>
    </row>
    <row r="268" spans="2:6" x14ac:dyDescent="0.25">
      <c r="B268" s="5"/>
      <c r="C268" s="5"/>
      <c r="D268" s="5"/>
      <c r="E268" s="5"/>
      <c r="F268" s="5"/>
    </row>
    <row r="269" spans="2:6" x14ac:dyDescent="0.25">
      <c r="B269" s="5"/>
      <c r="C269" s="5"/>
      <c r="D269" s="5"/>
      <c r="E269" s="5"/>
      <c r="F269" s="5"/>
    </row>
    <row r="270" spans="2:6" x14ac:dyDescent="0.25">
      <c r="B270" s="5"/>
      <c r="C270" s="5"/>
      <c r="D270" s="5"/>
      <c r="E270" s="5"/>
      <c r="F270" s="5"/>
    </row>
    <row r="271" spans="2:6" x14ac:dyDescent="0.25">
      <c r="B271" s="5"/>
      <c r="C271" s="5"/>
      <c r="D271" s="5"/>
      <c r="E271" s="5"/>
      <c r="F271" s="5"/>
    </row>
    <row r="272" spans="2:6" x14ac:dyDescent="0.25">
      <c r="B272" s="5"/>
      <c r="C272" s="5"/>
      <c r="D272" s="5"/>
      <c r="E272" s="5"/>
      <c r="F272" s="5"/>
    </row>
    <row r="273" spans="2:6" x14ac:dyDescent="0.25">
      <c r="B273" s="5"/>
      <c r="C273" s="5"/>
      <c r="D273" s="5"/>
      <c r="E273" s="5"/>
      <c r="F273" s="5"/>
    </row>
    <row r="274" spans="2:6" x14ac:dyDescent="0.25">
      <c r="B274" s="5"/>
      <c r="C274" s="5"/>
      <c r="D274" s="5"/>
      <c r="E274" s="5"/>
      <c r="F274" s="5"/>
    </row>
    <row r="275" spans="2:6" x14ac:dyDescent="0.25">
      <c r="B275" s="5"/>
      <c r="C275" s="5"/>
      <c r="D275" s="5"/>
      <c r="E275" s="5"/>
      <c r="F275" s="5"/>
    </row>
    <row r="276" spans="2:6" x14ac:dyDescent="0.25">
      <c r="B276" s="5"/>
      <c r="C276" s="5"/>
      <c r="D276" s="5"/>
      <c r="E276" s="5"/>
      <c r="F276" s="5"/>
    </row>
    <row r="277" spans="2:6" x14ac:dyDescent="0.25">
      <c r="B277" s="5"/>
      <c r="C277" s="5"/>
      <c r="D277" s="5"/>
      <c r="E277" s="5"/>
      <c r="F277" s="5"/>
    </row>
    <row r="278" spans="2:6" x14ac:dyDescent="0.25">
      <c r="B278" s="5"/>
      <c r="C278" s="5"/>
      <c r="D278" s="5"/>
      <c r="E278" s="5"/>
      <c r="F278" s="5"/>
    </row>
    <row r="279" spans="2:6" x14ac:dyDescent="0.25">
      <c r="B279" s="5"/>
      <c r="C279" s="5"/>
      <c r="D279" s="5"/>
      <c r="E279" s="5"/>
      <c r="F279" s="5"/>
    </row>
    <row r="280" spans="2:6" x14ac:dyDescent="0.25">
      <c r="B280" s="5"/>
      <c r="C280" s="5"/>
      <c r="D280" s="5"/>
      <c r="E280" s="5"/>
      <c r="F280" s="5"/>
    </row>
    <row r="281" spans="2:6" x14ac:dyDescent="0.25">
      <c r="B281" s="5"/>
      <c r="C281" s="5"/>
      <c r="D281" s="5"/>
      <c r="E281" s="5"/>
      <c r="F281" s="5"/>
    </row>
    <row r="282" spans="2:6" x14ac:dyDescent="0.25">
      <c r="B282" s="5"/>
      <c r="C282" s="5"/>
      <c r="D282" s="5"/>
      <c r="E282" s="5"/>
      <c r="F282" s="5"/>
    </row>
    <row r="283" spans="2:6" x14ac:dyDescent="0.25">
      <c r="B283" s="5"/>
      <c r="C283" s="5"/>
      <c r="D283" s="5"/>
      <c r="E283" s="5"/>
      <c r="F283" s="5"/>
    </row>
    <row r="284" spans="2:6" x14ac:dyDescent="0.25">
      <c r="B284" s="5"/>
      <c r="C284" s="5"/>
      <c r="D284" s="5"/>
      <c r="E284" s="5"/>
      <c r="F284" s="5"/>
    </row>
    <row r="285" spans="2:6" x14ac:dyDescent="0.25">
      <c r="B285" s="5"/>
      <c r="C285" s="5"/>
      <c r="D285" s="5"/>
      <c r="E285" s="5"/>
      <c r="F285" s="5"/>
    </row>
    <row r="286" spans="2:6" x14ac:dyDescent="0.25">
      <c r="B286" s="5"/>
      <c r="C286" s="5"/>
      <c r="D286" s="5"/>
      <c r="E286" s="5"/>
      <c r="F286" s="5"/>
    </row>
    <row r="287" spans="2:6" x14ac:dyDescent="0.25">
      <c r="B287" s="5"/>
      <c r="C287" s="5"/>
      <c r="D287" s="5"/>
      <c r="E287" s="5"/>
      <c r="F287" s="5"/>
    </row>
    <row r="288" spans="2:6" x14ac:dyDescent="0.25">
      <c r="B288" s="5"/>
      <c r="C288" s="5"/>
      <c r="D288" s="5"/>
      <c r="E288" s="5"/>
      <c r="F288" s="5"/>
    </row>
    <row r="289" spans="2:6" x14ac:dyDescent="0.25">
      <c r="B289" s="5"/>
      <c r="C289" s="5"/>
      <c r="D289" s="5"/>
      <c r="E289" s="5"/>
      <c r="F289" s="5"/>
    </row>
    <row r="290" spans="2:6" x14ac:dyDescent="0.25">
      <c r="B290" s="5"/>
      <c r="C290" s="5"/>
      <c r="D290" s="5"/>
      <c r="E290" s="5"/>
      <c r="F290" s="5"/>
    </row>
    <row r="291" spans="2:6" x14ac:dyDescent="0.25">
      <c r="B291" s="5"/>
      <c r="C291" s="5"/>
      <c r="D291" s="5"/>
      <c r="E291" s="5"/>
      <c r="F291" s="5"/>
    </row>
    <row r="292" spans="2:6" x14ac:dyDescent="0.25">
      <c r="B292" s="5"/>
      <c r="C292" s="5"/>
      <c r="D292" s="5"/>
      <c r="E292" s="5"/>
      <c r="F292" s="5"/>
    </row>
    <row r="293" spans="2:6" x14ac:dyDescent="0.25">
      <c r="B293" s="5"/>
      <c r="C293" s="5"/>
      <c r="D293" s="5"/>
      <c r="E293" s="5"/>
      <c r="F293" s="5"/>
    </row>
    <row r="294" spans="2:6" x14ac:dyDescent="0.25">
      <c r="B294" s="5"/>
      <c r="C294" s="5"/>
      <c r="D294" s="5"/>
      <c r="E294" s="5"/>
      <c r="F294" s="5"/>
    </row>
    <row r="295" spans="2:6" x14ac:dyDescent="0.25">
      <c r="B295" s="5"/>
      <c r="C295" s="5"/>
      <c r="D295" s="5"/>
      <c r="E295" s="5"/>
      <c r="F295" s="5"/>
    </row>
    <row r="296" spans="2:6" x14ac:dyDescent="0.25">
      <c r="B296" s="5"/>
      <c r="C296" s="5"/>
      <c r="D296" s="5"/>
      <c r="E296" s="5"/>
      <c r="F296" s="5"/>
    </row>
    <row r="297" spans="2:6" x14ac:dyDescent="0.25">
      <c r="B297" s="5"/>
      <c r="C297" s="5"/>
      <c r="D297" s="5"/>
      <c r="E297" s="5"/>
      <c r="F297" s="5"/>
    </row>
    <row r="298" spans="2:6" x14ac:dyDescent="0.25">
      <c r="B298" s="5"/>
      <c r="C298" s="5"/>
      <c r="D298" s="5"/>
      <c r="E298" s="5"/>
      <c r="F298" s="5"/>
    </row>
    <row r="299" spans="2:6" x14ac:dyDescent="0.25">
      <c r="B299" s="5"/>
      <c r="C299" s="5"/>
      <c r="D299" s="5"/>
      <c r="E299" s="5"/>
      <c r="F299" s="5"/>
    </row>
    <row r="300" spans="2:6" x14ac:dyDescent="0.25">
      <c r="B300" s="5"/>
      <c r="C300" s="5"/>
      <c r="D300" s="5"/>
      <c r="E300" s="5"/>
      <c r="F300" s="5"/>
    </row>
    <row r="301" spans="2:6" x14ac:dyDescent="0.25">
      <c r="B301" s="5"/>
      <c r="C301" s="5"/>
      <c r="D301" s="5"/>
      <c r="E301" s="5"/>
      <c r="F301" s="5"/>
    </row>
    <row r="302" spans="2:6" x14ac:dyDescent="0.25">
      <c r="B302" s="5"/>
      <c r="C302" s="5"/>
      <c r="D302" s="5"/>
      <c r="E302" s="5"/>
      <c r="F302" s="5"/>
    </row>
    <row r="303" spans="2:6" x14ac:dyDescent="0.25">
      <c r="B303" s="5"/>
      <c r="C303" s="5"/>
      <c r="D303" s="5"/>
      <c r="E303" s="5"/>
      <c r="F303" s="5"/>
    </row>
    <row r="304" spans="2:6" x14ac:dyDescent="0.25">
      <c r="B304" s="5"/>
      <c r="C304" s="5"/>
      <c r="D304" s="5"/>
      <c r="E304" s="5"/>
      <c r="F304" s="5"/>
    </row>
    <row r="305" spans="2:6" x14ac:dyDescent="0.25">
      <c r="B305" s="5"/>
      <c r="C305" s="5"/>
      <c r="D305" s="5"/>
      <c r="E305" s="5"/>
      <c r="F305" s="5"/>
    </row>
    <row r="306" spans="2:6" x14ac:dyDescent="0.25">
      <c r="B306" s="5"/>
      <c r="C306" s="5"/>
      <c r="D306" s="5"/>
      <c r="E306" s="5"/>
      <c r="F306" s="5"/>
    </row>
    <row r="307" spans="2:6" x14ac:dyDescent="0.25">
      <c r="B307" s="5"/>
      <c r="C307" s="5"/>
      <c r="D307" s="5"/>
      <c r="E307" s="5"/>
      <c r="F307" s="5"/>
    </row>
    <row r="308" spans="2:6" x14ac:dyDescent="0.25">
      <c r="B308" s="5"/>
      <c r="C308" s="5"/>
      <c r="D308" s="5"/>
      <c r="E308" s="5"/>
      <c r="F308" s="5"/>
    </row>
    <row r="309" spans="2:6" x14ac:dyDescent="0.25">
      <c r="B309" s="5"/>
      <c r="C309" s="5"/>
      <c r="D309" s="5"/>
      <c r="E309" s="5"/>
      <c r="F309" s="5"/>
    </row>
    <row r="310" spans="2:6" x14ac:dyDescent="0.25">
      <c r="B310" s="5"/>
      <c r="C310" s="5"/>
      <c r="D310" s="5"/>
      <c r="E310" s="5"/>
      <c r="F310" s="5"/>
    </row>
    <row r="311" spans="2:6" x14ac:dyDescent="0.25">
      <c r="B311" s="5"/>
      <c r="C311" s="5"/>
      <c r="D311" s="5"/>
      <c r="E311" s="5"/>
      <c r="F311" s="5"/>
    </row>
    <row r="312" spans="2:6" x14ac:dyDescent="0.25">
      <c r="B312" s="5"/>
      <c r="C312" s="5"/>
      <c r="D312" s="5"/>
      <c r="E312" s="5"/>
      <c r="F312" s="5"/>
    </row>
    <row r="313" spans="2:6" x14ac:dyDescent="0.25">
      <c r="B313" s="5"/>
      <c r="C313" s="5"/>
      <c r="D313" s="5"/>
      <c r="E313" s="5"/>
      <c r="F313" s="5"/>
    </row>
    <row r="314" spans="2:6" x14ac:dyDescent="0.25">
      <c r="B314" s="5"/>
      <c r="C314" s="5"/>
      <c r="D314" s="5"/>
      <c r="E314" s="5"/>
      <c r="F314" s="5"/>
    </row>
    <row r="315" spans="2:6" x14ac:dyDescent="0.25">
      <c r="B315" s="5"/>
      <c r="C315" s="5"/>
      <c r="D315" s="5"/>
      <c r="E315" s="5"/>
      <c r="F315" s="5"/>
    </row>
    <row r="316" spans="2:6" x14ac:dyDescent="0.25">
      <c r="B316" s="5"/>
      <c r="C316" s="5"/>
      <c r="D316" s="5"/>
      <c r="E316" s="5"/>
      <c r="F316" s="5"/>
    </row>
    <row r="317" spans="2:6" x14ac:dyDescent="0.25">
      <c r="B317" s="5"/>
      <c r="C317" s="5"/>
      <c r="D317" s="5"/>
      <c r="E317" s="5"/>
      <c r="F317" s="5"/>
    </row>
    <row r="318" spans="2:6" x14ac:dyDescent="0.25">
      <c r="B318" s="5"/>
      <c r="C318" s="5"/>
      <c r="D318" s="5"/>
      <c r="E318" s="5"/>
      <c r="F318" s="5"/>
    </row>
    <row r="319" spans="2:6" x14ac:dyDescent="0.25">
      <c r="B319" s="5"/>
      <c r="C319" s="5"/>
      <c r="D319" s="5"/>
      <c r="E319" s="5"/>
      <c r="F319" s="5"/>
    </row>
    <row r="320" spans="2:6" x14ac:dyDescent="0.25">
      <c r="B320" s="5"/>
      <c r="C320" s="5"/>
      <c r="D320" s="5"/>
      <c r="E320" s="5"/>
      <c r="F320" s="5"/>
    </row>
    <row r="321" spans="2:6" x14ac:dyDescent="0.25">
      <c r="B321" s="5"/>
      <c r="C321" s="5"/>
      <c r="D321" s="5"/>
      <c r="E321" s="5"/>
      <c r="F321" s="5"/>
    </row>
    <row r="322" spans="2:6" x14ac:dyDescent="0.25">
      <c r="B322" s="5"/>
      <c r="C322" s="5"/>
      <c r="D322" s="5"/>
      <c r="E322" s="5"/>
      <c r="F322" s="5"/>
    </row>
    <row r="323" spans="2:6" x14ac:dyDescent="0.25">
      <c r="B323" s="5"/>
      <c r="C323" s="5"/>
      <c r="D323" s="5"/>
      <c r="E323" s="5"/>
      <c r="F323" s="5"/>
    </row>
    <row r="324" spans="2:6" x14ac:dyDescent="0.25">
      <c r="B324" s="5"/>
      <c r="C324" s="5"/>
      <c r="D324" s="5"/>
      <c r="E324" s="5"/>
      <c r="F324" s="5"/>
    </row>
    <row r="325" spans="2:6" x14ac:dyDescent="0.25">
      <c r="B325" s="5"/>
      <c r="C325" s="5"/>
      <c r="D325" s="5"/>
      <c r="E325" s="5"/>
      <c r="F325" s="5"/>
    </row>
    <row r="326" spans="2:6" x14ac:dyDescent="0.25">
      <c r="B326" s="5"/>
      <c r="C326" s="5"/>
      <c r="D326" s="5"/>
      <c r="E326" s="5"/>
      <c r="F326" s="5"/>
    </row>
    <row r="327" spans="2:6" x14ac:dyDescent="0.25">
      <c r="B327" s="5"/>
      <c r="C327" s="5"/>
      <c r="D327" s="5"/>
      <c r="E327" s="5"/>
      <c r="F327" s="5"/>
    </row>
    <row r="328" spans="2:6" x14ac:dyDescent="0.25">
      <c r="B328" s="5"/>
      <c r="C328" s="5"/>
      <c r="D328" s="5"/>
      <c r="E328" s="5"/>
      <c r="F328" s="5"/>
    </row>
    <row r="329" spans="2:6" x14ac:dyDescent="0.25">
      <c r="B329" s="5"/>
      <c r="C329" s="5"/>
      <c r="D329" s="5"/>
      <c r="E329" s="5"/>
      <c r="F329" s="5"/>
    </row>
    <row r="330" spans="2:6" x14ac:dyDescent="0.25">
      <c r="B330" s="5"/>
      <c r="C330" s="5"/>
      <c r="D330" s="5"/>
      <c r="E330" s="5"/>
      <c r="F330" s="5"/>
    </row>
    <row r="331" spans="2:6" x14ac:dyDescent="0.25">
      <c r="B331" s="5"/>
      <c r="C331" s="5"/>
      <c r="D331" s="5"/>
      <c r="E331" s="5"/>
      <c r="F331" s="5"/>
    </row>
    <row r="332" spans="2:6" x14ac:dyDescent="0.25">
      <c r="B332" s="5"/>
      <c r="C332" s="5"/>
      <c r="D332" s="5"/>
      <c r="E332" s="5"/>
      <c r="F332" s="5"/>
    </row>
    <row r="333" spans="2:6" x14ac:dyDescent="0.25">
      <c r="B333" s="5"/>
      <c r="C333" s="5"/>
      <c r="D333" s="5"/>
      <c r="E333" s="5"/>
      <c r="F333" s="5"/>
    </row>
    <row r="334" spans="2:6" x14ac:dyDescent="0.25">
      <c r="B334" s="5"/>
      <c r="C334" s="5"/>
      <c r="D334" s="5"/>
      <c r="E334" s="5"/>
      <c r="F334" s="5"/>
    </row>
    <row r="335" spans="2:6" x14ac:dyDescent="0.25">
      <c r="B335" s="5"/>
      <c r="C335" s="5"/>
      <c r="D335" s="5"/>
      <c r="E335" s="5"/>
      <c r="F335" s="5"/>
    </row>
    <row r="336" spans="2:6" x14ac:dyDescent="0.25">
      <c r="B336" s="5"/>
      <c r="C336" s="5"/>
      <c r="D336" s="5"/>
      <c r="E336" s="5"/>
      <c r="F336" s="5"/>
    </row>
    <row r="337" spans="2:6" x14ac:dyDescent="0.25">
      <c r="B337" s="5"/>
      <c r="C337" s="5"/>
      <c r="D337" s="5"/>
      <c r="E337" s="5"/>
      <c r="F337" s="5"/>
    </row>
    <row r="338" spans="2:6" x14ac:dyDescent="0.25">
      <c r="B338" s="5"/>
      <c r="C338" s="5"/>
      <c r="D338" s="5"/>
      <c r="E338" s="5"/>
      <c r="F338" s="5"/>
    </row>
    <row r="339" spans="2:6" x14ac:dyDescent="0.25">
      <c r="B339" s="5"/>
      <c r="C339" s="5"/>
      <c r="D339" s="5"/>
      <c r="E339" s="5"/>
      <c r="F339" s="5"/>
    </row>
    <row r="340" spans="2:6" x14ac:dyDescent="0.25">
      <c r="B340" s="5"/>
      <c r="C340" s="5"/>
      <c r="D340" s="5"/>
      <c r="E340" s="5"/>
      <c r="F340" s="5"/>
    </row>
    <row r="341" spans="2:6" x14ac:dyDescent="0.25">
      <c r="B341" s="5"/>
      <c r="C341" s="5"/>
      <c r="D341" s="5"/>
      <c r="E341" s="5"/>
      <c r="F341" s="5"/>
    </row>
    <row r="342" spans="2:6" x14ac:dyDescent="0.25">
      <c r="B342" s="5"/>
      <c r="C342" s="5"/>
      <c r="D342" s="5"/>
      <c r="E342" s="5"/>
      <c r="F342" s="5"/>
    </row>
    <row r="343" spans="2:6" x14ac:dyDescent="0.25">
      <c r="B343" s="5"/>
      <c r="C343" s="5"/>
      <c r="D343" s="5"/>
      <c r="E343" s="5"/>
      <c r="F343" s="5"/>
    </row>
    <row r="344" spans="2:6" x14ac:dyDescent="0.25">
      <c r="B344" s="5"/>
      <c r="C344" s="5"/>
      <c r="D344" s="5"/>
      <c r="E344" s="5"/>
      <c r="F344" s="5"/>
    </row>
    <row r="345" spans="2:6" x14ac:dyDescent="0.25">
      <c r="B345" s="5"/>
      <c r="C345" s="5"/>
      <c r="D345" s="5"/>
      <c r="E345" s="5"/>
      <c r="F345" s="5"/>
    </row>
    <row r="346" spans="2:6" x14ac:dyDescent="0.25">
      <c r="B346" s="5"/>
      <c r="C346" s="5"/>
      <c r="D346" s="5"/>
      <c r="E346" s="5"/>
      <c r="F346" s="5"/>
    </row>
    <row r="347" spans="2:6" x14ac:dyDescent="0.25">
      <c r="B347" s="5"/>
      <c r="C347" s="5"/>
      <c r="D347" s="5"/>
      <c r="E347" s="5"/>
      <c r="F347" s="5"/>
    </row>
    <row r="348" spans="2:6" x14ac:dyDescent="0.25">
      <c r="B348" s="5"/>
      <c r="C348" s="5"/>
      <c r="D348" s="5"/>
      <c r="E348" s="5"/>
      <c r="F348" s="5"/>
    </row>
    <row r="349" spans="2:6" x14ac:dyDescent="0.25">
      <c r="B349" s="5"/>
      <c r="C349" s="5"/>
      <c r="D349" s="5"/>
      <c r="E349" s="5"/>
      <c r="F349" s="5"/>
    </row>
    <row r="350" spans="2:6" x14ac:dyDescent="0.25">
      <c r="B350" s="5"/>
      <c r="C350" s="5"/>
      <c r="D350" s="5"/>
      <c r="E350" s="5"/>
      <c r="F350" s="5"/>
    </row>
    <row r="351" spans="2:6" x14ac:dyDescent="0.25">
      <c r="B351" s="5"/>
      <c r="C351" s="5"/>
      <c r="D351" s="5"/>
      <c r="E351" s="5"/>
      <c r="F351" s="5"/>
    </row>
    <row r="352" spans="2:6" x14ac:dyDescent="0.25">
      <c r="B352" s="5"/>
      <c r="C352" s="5"/>
      <c r="D352" s="5"/>
      <c r="E352" s="5"/>
      <c r="F352" s="5"/>
    </row>
    <row r="353" spans="2:6" x14ac:dyDescent="0.25">
      <c r="B353" s="5"/>
      <c r="C353" s="5"/>
      <c r="D353" s="5"/>
      <c r="E353" s="5"/>
      <c r="F353" s="5"/>
    </row>
    <row r="354" spans="2:6" x14ac:dyDescent="0.25">
      <c r="B354" s="5"/>
      <c r="C354" s="5"/>
      <c r="D354" s="5"/>
      <c r="E354" s="5"/>
      <c r="F354" s="5"/>
    </row>
    <row r="355" spans="2:6" x14ac:dyDescent="0.25">
      <c r="B355" s="5"/>
      <c r="C355" s="5"/>
      <c r="D355" s="5"/>
      <c r="E355" s="5"/>
      <c r="F355" s="5"/>
    </row>
    <row r="356" spans="2:6" x14ac:dyDescent="0.25">
      <c r="B356" s="5"/>
      <c r="C356" s="5"/>
      <c r="D356" s="5"/>
      <c r="E356" s="5"/>
      <c r="F356" s="5"/>
    </row>
    <row r="357" spans="2:6" x14ac:dyDescent="0.25">
      <c r="B357" s="5"/>
      <c r="C357" s="5"/>
      <c r="D357" s="5"/>
      <c r="E357" s="5"/>
      <c r="F357" s="5"/>
    </row>
    <row r="358" spans="2:6" x14ac:dyDescent="0.25">
      <c r="B358" s="5"/>
      <c r="C358" s="5"/>
      <c r="D358" s="5"/>
      <c r="E358" s="5"/>
      <c r="F358" s="5"/>
    </row>
    <row r="359" spans="2:6" x14ac:dyDescent="0.25">
      <c r="B359" s="5"/>
      <c r="C359" s="5"/>
      <c r="D359" s="5"/>
      <c r="E359" s="5"/>
      <c r="F359" s="5"/>
    </row>
    <row r="360" spans="2:6" x14ac:dyDescent="0.25">
      <c r="B360" s="5"/>
      <c r="C360" s="5"/>
      <c r="D360" s="5"/>
      <c r="E360" s="5"/>
      <c r="F360" s="5"/>
    </row>
    <row r="361" spans="2:6" x14ac:dyDescent="0.25">
      <c r="B361" s="5"/>
      <c r="C361" s="5"/>
      <c r="D361" s="5"/>
      <c r="E361" s="5"/>
      <c r="F361" s="5"/>
    </row>
    <row r="362" spans="2:6" x14ac:dyDescent="0.25">
      <c r="B362" s="5"/>
      <c r="C362" s="5"/>
      <c r="D362" s="5"/>
      <c r="E362" s="5"/>
      <c r="F362" s="5"/>
    </row>
    <row r="363" spans="2:6" x14ac:dyDescent="0.25">
      <c r="B363" s="5"/>
      <c r="C363" s="5"/>
      <c r="D363" s="5"/>
      <c r="E363" s="5"/>
      <c r="F363" s="5"/>
    </row>
    <row r="364" spans="2:6" x14ac:dyDescent="0.25">
      <c r="B364" s="5"/>
      <c r="C364" s="5"/>
      <c r="D364" s="5"/>
      <c r="E364" s="5"/>
      <c r="F364" s="5"/>
    </row>
    <row r="365" spans="2:6" x14ac:dyDescent="0.25">
      <c r="B365" s="5"/>
      <c r="C365" s="5"/>
      <c r="D365" s="5"/>
      <c r="E365" s="5"/>
      <c r="F365" s="5"/>
    </row>
    <row r="366" spans="2:6" x14ac:dyDescent="0.25">
      <c r="B366" s="5"/>
      <c r="C366" s="5"/>
      <c r="D366" s="5"/>
      <c r="E366" s="5"/>
      <c r="F366" s="5"/>
    </row>
    <row r="367" spans="2:6" x14ac:dyDescent="0.25">
      <c r="B367" s="5"/>
      <c r="C367" s="5"/>
      <c r="D367" s="5"/>
      <c r="E367" s="5"/>
      <c r="F367" s="5"/>
    </row>
    <row r="368" spans="2:6" x14ac:dyDescent="0.25">
      <c r="B368" s="5"/>
      <c r="C368" s="5"/>
      <c r="D368" s="5"/>
      <c r="E368" s="5"/>
      <c r="F368" s="5"/>
    </row>
    <row r="369" spans="2:6" x14ac:dyDescent="0.25">
      <c r="B369" s="5"/>
      <c r="C369" s="5"/>
      <c r="D369" s="5"/>
      <c r="E369" s="5"/>
      <c r="F369" s="5"/>
    </row>
    <row r="370" spans="2:6" x14ac:dyDescent="0.25">
      <c r="B370" s="5"/>
      <c r="C370" s="5"/>
      <c r="D370" s="5"/>
      <c r="E370" s="5"/>
      <c r="F370" s="5"/>
    </row>
    <row r="371" spans="2:6" x14ac:dyDescent="0.25">
      <c r="B371" s="5"/>
      <c r="C371" s="5"/>
      <c r="D371" s="5"/>
      <c r="E371" s="5"/>
      <c r="F371" s="5"/>
    </row>
    <row r="372" spans="2:6" x14ac:dyDescent="0.25">
      <c r="B372" s="5"/>
      <c r="C372" s="5"/>
      <c r="D372" s="5"/>
      <c r="E372" s="5"/>
      <c r="F372" s="5"/>
    </row>
    <row r="373" spans="2:6" x14ac:dyDescent="0.25">
      <c r="B373" s="5"/>
      <c r="C373" s="5"/>
      <c r="D373" s="5"/>
      <c r="E373" s="5"/>
      <c r="F373" s="5"/>
    </row>
    <row r="374" spans="2:6" x14ac:dyDescent="0.25">
      <c r="B374" s="5"/>
      <c r="C374" s="5"/>
      <c r="D374" s="5"/>
      <c r="E374" s="5"/>
      <c r="F374" s="5"/>
    </row>
    <row r="375" spans="2:6" x14ac:dyDescent="0.25">
      <c r="B375" s="5"/>
      <c r="C375" s="5"/>
      <c r="D375" s="5"/>
      <c r="E375" s="5"/>
      <c r="F375" s="5"/>
    </row>
    <row r="376" spans="2:6" x14ac:dyDescent="0.25">
      <c r="B376" s="5"/>
      <c r="C376" s="5"/>
      <c r="D376" s="5"/>
      <c r="E376" s="5"/>
      <c r="F376" s="5"/>
    </row>
    <row r="377" spans="2:6" x14ac:dyDescent="0.25">
      <c r="B377" s="5"/>
      <c r="C377" s="5"/>
      <c r="D377" s="5"/>
      <c r="E377" s="5"/>
      <c r="F377" s="5"/>
    </row>
    <row r="378" spans="2:6" x14ac:dyDescent="0.25">
      <c r="B378" s="5"/>
      <c r="C378" s="5"/>
      <c r="D378" s="5"/>
      <c r="E378" s="5"/>
      <c r="F378" s="5"/>
    </row>
    <row r="379" spans="2:6" x14ac:dyDescent="0.25">
      <c r="B379" s="5"/>
      <c r="C379" s="5"/>
      <c r="D379" s="5"/>
      <c r="E379" s="5"/>
      <c r="F379" s="5"/>
    </row>
    <row r="380" spans="2:6" x14ac:dyDescent="0.25">
      <c r="B380" s="5"/>
      <c r="C380" s="5"/>
      <c r="D380" s="5"/>
      <c r="E380" s="5"/>
      <c r="F380" s="5"/>
    </row>
    <row r="381" spans="2:6" x14ac:dyDescent="0.25">
      <c r="B381" s="5"/>
      <c r="C381" s="5"/>
      <c r="D381" s="5"/>
      <c r="E381" s="5"/>
      <c r="F381" s="5"/>
    </row>
    <row r="382" spans="2:6" x14ac:dyDescent="0.25">
      <c r="B382" s="5"/>
      <c r="C382" s="5"/>
      <c r="D382" s="5"/>
      <c r="E382" s="5"/>
      <c r="F382" s="5"/>
    </row>
    <row r="383" spans="2:6" x14ac:dyDescent="0.25">
      <c r="B383" s="5"/>
      <c r="C383" s="5"/>
      <c r="D383" s="5"/>
      <c r="E383" s="5"/>
      <c r="F383" s="5"/>
    </row>
    <row r="384" spans="2:6" x14ac:dyDescent="0.25">
      <c r="B384" s="5"/>
      <c r="C384" s="5"/>
      <c r="D384" s="5"/>
      <c r="E384" s="5"/>
      <c r="F384" s="5"/>
    </row>
    <row r="385" spans="2:6" x14ac:dyDescent="0.25">
      <c r="B385" s="5"/>
      <c r="C385" s="5"/>
      <c r="D385" s="5"/>
      <c r="E385" s="5"/>
      <c r="F385" s="5"/>
    </row>
    <row r="386" spans="2:6" x14ac:dyDescent="0.25">
      <c r="B386" s="5"/>
      <c r="C386" s="5"/>
      <c r="D386" s="5"/>
      <c r="E386" s="5"/>
      <c r="F386" s="5"/>
    </row>
    <row r="387" spans="2:6" x14ac:dyDescent="0.25">
      <c r="B387" s="5"/>
      <c r="C387" s="5"/>
      <c r="D387" s="5"/>
      <c r="E387" s="5"/>
      <c r="F387" s="5"/>
    </row>
    <row r="388" spans="2:6" x14ac:dyDescent="0.25">
      <c r="B388" s="5"/>
      <c r="C388" s="5"/>
      <c r="D388" s="5"/>
      <c r="E388" s="5"/>
      <c r="F388" s="5"/>
    </row>
    <row r="389" spans="2:6" x14ac:dyDescent="0.25">
      <c r="B389" s="5"/>
      <c r="C389" s="5"/>
      <c r="D389" s="5"/>
      <c r="E389" s="5"/>
      <c r="F389" s="5"/>
    </row>
    <row r="390" spans="2:6" x14ac:dyDescent="0.25">
      <c r="B390" s="5"/>
      <c r="C390" s="5"/>
      <c r="D390" s="5"/>
      <c r="E390" s="5"/>
      <c r="F390" s="5"/>
    </row>
    <row r="391" spans="2:6" x14ac:dyDescent="0.25">
      <c r="B391" s="5"/>
      <c r="C391" s="5"/>
      <c r="D391" s="5"/>
      <c r="E391" s="5"/>
      <c r="F391" s="5"/>
    </row>
    <row r="392" spans="2:6" x14ac:dyDescent="0.25">
      <c r="B392" s="5"/>
      <c r="C392" s="5"/>
      <c r="D392" s="5"/>
      <c r="E392" s="5"/>
      <c r="F392" s="5"/>
    </row>
    <row r="393" spans="2:6" x14ac:dyDescent="0.25">
      <c r="B393" s="5"/>
      <c r="C393" s="5"/>
      <c r="D393" s="5"/>
      <c r="E393" s="5"/>
      <c r="F393" s="5"/>
    </row>
    <row r="394" spans="2:6" x14ac:dyDescent="0.25">
      <c r="B394" s="5"/>
      <c r="C394" s="5"/>
      <c r="D394" s="5"/>
      <c r="E394" s="5"/>
      <c r="F394" s="5"/>
    </row>
    <row r="395" spans="2:6" x14ac:dyDescent="0.25">
      <c r="B395" s="5"/>
      <c r="C395" s="5"/>
      <c r="D395" s="5"/>
      <c r="E395" s="5"/>
      <c r="F395" s="5"/>
    </row>
    <row r="396" spans="2:6" x14ac:dyDescent="0.25">
      <c r="B396" s="5"/>
      <c r="C396" s="5"/>
      <c r="D396" s="5"/>
      <c r="E396" s="5"/>
      <c r="F396" s="5"/>
    </row>
    <row r="397" spans="2:6" x14ac:dyDescent="0.25">
      <c r="B397" s="5"/>
      <c r="C397" s="5"/>
      <c r="D397" s="5"/>
      <c r="E397" s="5"/>
      <c r="F397" s="5"/>
    </row>
    <row r="398" spans="2:6" x14ac:dyDescent="0.25">
      <c r="B398" s="5"/>
      <c r="C398" s="5"/>
      <c r="D398" s="5"/>
      <c r="E398" s="5"/>
      <c r="F398" s="5"/>
    </row>
    <row r="399" spans="2:6" x14ac:dyDescent="0.25">
      <c r="B399" s="5"/>
      <c r="C399" s="5"/>
      <c r="D399" s="5"/>
      <c r="E399" s="5"/>
      <c r="F399" s="5"/>
    </row>
    <row r="400" spans="2:6" x14ac:dyDescent="0.25">
      <c r="B400" s="5"/>
      <c r="C400" s="5"/>
      <c r="D400" s="5"/>
      <c r="E400" s="5"/>
      <c r="F400" s="5"/>
    </row>
    <row r="401" spans="2:6" x14ac:dyDescent="0.25">
      <c r="B401" s="5"/>
      <c r="C401" s="5"/>
      <c r="D401" s="5"/>
      <c r="E401" s="5"/>
      <c r="F401" s="5"/>
    </row>
    <row r="402" spans="2:6" x14ac:dyDescent="0.25">
      <c r="B402" s="5"/>
      <c r="C402" s="5"/>
      <c r="D402" s="5"/>
      <c r="E402" s="5"/>
      <c r="F402" s="5"/>
    </row>
    <row r="403" spans="2:6" x14ac:dyDescent="0.25">
      <c r="B403" s="5"/>
      <c r="C403" s="5"/>
      <c r="D403" s="5"/>
      <c r="E403" s="5"/>
      <c r="F403" s="5"/>
    </row>
    <row r="404" spans="2:6" x14ac:dyDescent="0.25">
      <c r="B404" s="5"/>
      <c r="C404" s="5"/>
      <c r="D404" s="5"/>
      <c r="E404" s="5"/>
      <c r="F404" s="5"/>
    </row>
    <row r="405" spans="2:6" x14ac:dyDescent="0.25">
      <c r="B405" s="5"/>
      <c r="C405" s="5"/>
      <c r="D405" s="5"/>
      <c r="E405" s="5"/>
      <c r="F405" s="5"/>
    </row>
    <row r="406" spans="2:6" x14ac:dyDescent="0.25">
      <c r="B406" s="5"/>
      <c r="C406" s="5"/>
      <c r="D406" s="5"/>
      <c r="E406" s="5"/>
      <c r="F406" s="5"/>
    </row>
    <row r="407" spans="2:6" x14ac:dyDescent="0.25">
      <c r="B407" s="5"/>
      <c r="C407" s="5"/>
      <c r="D407" s="5"/>
      <c r="E407" s="5"/>
      <c r="F407" s="5"/>
    </row>
    <row r="408" spans="2:6" x14ac:dyDescent="0.25">
      <c r="B408" s="5"/>
      <c r="C408" s="5"/>
      <c r="D408" s="5"/>
      <c r="E408" s="5"/>
      <c r="F408" s="5"/>
    </row>
    <row r="409" spans="2:6" x14ac:dyDescent="0.25">
      <c r="B409" s="5"/>
      <c r="C409" s="5"/>
      <c r="D409" s="5"/>
      <c r="E409" s="5"/>
      <c r="F409" s="5"/>
    </row>
    <row r="410" spans="2:6" x14ac:dyDescent="0.25">
      <c r="B410" s="5"/>
      <c r="C410" s="5"/>
      <c r="D410" s="5"/>
      <c r="E410" s="5"/>
      <c r="F410" s="5"/>
    </row>
    <row r="411" spans="2:6" x14ac:dyDescent="0.25">
      <c r="B411" s="5"/>
      <c r="C411" s="5"/>
      <c r="D411" s="5"/>
      <c r="E411" s="5"/>
      <c r="F411" s="5"/>
    </row>
    <row r="412" spans="2:6" x14ac:dyDescent="0.25">
      <c r="B412" s="5"/>
      <c r="C412" s="5"/>
      <c r="D412" s="5"/>
      <c r="E412" s="5"/>
      <c r="F412" s="5"/>
    </row>
    <row r="413" spans="2:6" x14ac:dyDescent="0.25">
      <c r="B413" s="5"/>
      <c r="C413" s="5"/>
      <c r="D413" s="5"/>
      <c r="E413" s="5"/>
      <c r="F413" s="5"/>
    </row>
    <row r="414" spans="2:6" x14ac:dyDescent="0.25">
      <c r="B414" s="5"/>
      <c r="C414" s="5"/>
      <c r="D414" s="5"/>
      <c r="E414" s="5"/>
      <c r="F414" s="5"/>
    </row>
    <row r="415" spans="2:6" x14ac:dyDescent="0.25">
      <c r="B415" s="5"/>
      <c r="C415" s="5"/>
      <c r="D415" s="5"/>
      <c r="E415" s="5"/>
      <c r="F415" s="5"/>
    </row>
    <row r="416" spans="2:6" x14ac:dyDescent="0.25">
      <c r="B416" s="5"/>
      <c r="C416" s="5"/>
      <c r="D416" s="5"/>
      <c r="E416" s="5"/>
      <c r="F416" s="5"/>
    </row>
    <row r="417" spans="2:6" x14ac:dyDescent="0.25">
      <c r="B417" s="5"/>
      <c r="C417" s="5"/>
      <c r="D417" s="5"/>
      <c r="E417" s="5"/>
      <c r="F417" s="5"/>
    </row>
    <row r="418" spans="2:6" x14ac:dyDescent="0.25">
      <c r="B418" s="5"/>
      <c r="C418" s="5"/>
      <c r="D418" s="5"/>
      <c r="E418" s="5"/>
      <c r="F418" s="5"/>
    </row>
    <row r="419" spans="2:6" x14ac:dyDescent="0.25">
      <c r="B419" s="5"/>
      <c r="C419" s="5"/>
      <c r="D419" s="5"/>
      <c r="E419" s="5"/>
      <c r="F419" s="5"/>
    </row>
    <row r="420" spans="2:6" x14ac:dyDescent="0.25">
      <c r="B420" s="5"/>
      <c r="C420" s="5"/>
      <c r="D420" s="5"/>
      <c r="E420" s="5"/>
      <c r="F420" s="5"/>
    </row>
    <row r="421" spans="2:6" x14ac:dyDescent="0.25">
      <c r="B421" s="5"/>
      <c r="C421" s="5"/>
      <c r="D421" s="5"/>
      <c r="E421" s="5"/>
      <c r="F421" s="5"/>
    </row>
    <row r="422" spans="2:6" x14ac:dyDescent="0.25">
      <c r="B422" s="5"/>
      <c r="C422" s="5"/>
      <c r="D422" s="5"/>
      <c r="E422" s="5"/>
      <c r="F422" s="5"/>
    </row>
    <row r="423" spans="2:6" x14ac:dyDescent="0.25">
      <c r="B423" s="5"/>
      <c r="C423" s="5"/>
      <c r="D423" s="5"/>
      <c r="E423" s="5"/>
      <c r="F423" s="5"/>
    </row>
    <row r="424" spans="2:6" x14ac:dyDescent="0.25">
      <c r="B424" s="5"/>
      <c r="C424" s="5"/>
      <c r="D424" s="5"/>
      <c r="E424" s="5"/>
      <c r="F424" s="5"/>
    </row>
    <row r="425" spans="2:6" x14ac:dyDescent="0.25">
      <c r="B425" s="5"/>
      <c r="C425" s="5"/>
      <c r="D425" s="5"/>
      <c r="E425" s="5"/>
      <c r="F425" s="5"/>
    </row>
    <row r="426" spans="2:6" x14ac:dyDescent="0.25">
      <c r="B426" s="5"/>
      <c r="C426" s="5"/>
      <c r="D426" s="5"/>
      <c r="E426" s="5"/>
      <c r="F426" s="5"/>
    </row>
    <row r="427" spans="2:6" x14ac:dyDescent="0.25">
      <c r="B427" s="5"/>
      <c r="C427" s="5"/>
      <c r="D427" s="5"/>
      <c r="E427" s="5"/>
      <c r="F427" s="5"/>
    </row>
    <row r="428" spans="2:6" x14ac:dyDescent="0.25">
      <c r="B428" s="5"/>
      <c r="C428" s="5"/>
      <c r="D428" s="5"/>
      <c r="E428" s="5"/>
      <c r="F428" s="5"/>
    </row>
    <row r="429" spans="2:6" x14ac:dyDescent="0.25">
      <c r="B429" s="5"/>
      <c r="C429" s="5"/>
      <c r="D429" s="5"/>
      <c r="E429" s="5"/>
      <c r="F429" s="5"/>
    </row>
    <row r="430" spans="2:6" x14ac:dyDescent="0.25">
      <c r="B430" s="5"/>
      <c r="C430" s="5"/>
      <c r="D430" s="5"/>
      <c r="E430" s="5"/>
      <c r="F430" s="5"/>
    </row>
    <row r="431" spans="2:6" x14ac:dyDescent="0.25">
      <c r="B431" s="5"/>
      <c r="C431" s="5"/>
      <c r="D431" s="5"/>
      <c r="E431" s="5"/>
      <c r="F431" s="5"/>
    </row>
    <row r="432" spans="2:6" x14ac:dyDescent="0.25">
      <c r="B432" s="5"/>
      <c r="C432" s="5"/>
      <c r="D432" s="5"/>
      <c r="E432" s="5"/>
      <c r="F432" s="5"/>
    </row>
    <row r="433" spans="2:6" x14ac:dyDescent="0.25">
      <c r="B433" s="5"/>
      <c r="C433" s="5"/>
      <c r="D433" s="5"/>
      <c r="E433" s="5"/>
      <c r="F433" s="5"/>
    </row>
    <row r="434" spans="2:6" x14ac:dyDescent="0.25">
      <c r="B434" s="5"/>
      <c r="C434" s="5"/>
      <c r="D434" s="5"/>
      <c r="E434" s="5"/>
      <c r="F434" s="5"/>
    </row>
    <row r="435" spans="2:6" x14ac:dyDescent="0.25">
      <c r="B435" s="5"/>
      <c r="C435" s="5"/>
      <c r="D435" s="5"/>
      <c r="E435" s="5"/>
      <c r="F435" s="5"/>
    </row>
    <row r="436" spans="2:6" x14ac:dyDescent="0.25">
      <c r="B436" s="5"/>
      <c r="C436" s="5"/>
      <c r="D436" s="5"/>
      <c r="E436" s="5"/>
      <c r="F436" s="5"/>
    </row>
    <row r="437" spans="2:6" x14ac:dyDescent="0.25">
      <c r="B437" s="5"/>
      <c r="C437" s="5"/>
      <c r="D437" s="5"/>
      <c r="E437" s="5"/>
      <c r="F437" s="5"/>
    </row>
    <row r="438" spans="2:6" x14ac:dyDescent="0.25">
      <c r="B438" s="5"/>
      <c r="C438" s="5"/>
      <c r="D438" s="5"/>
      <c r="E438" s="5"/>
      <c r="F438" s="5"/>
    </row>
    <row r="439" spans="2:6" x14ac:dyDescent="0.25">
      <c r="B439" s="5"/>
      <c r="C439" s="5"/>
      <c r="D439" s="5"/>
      <c r="E439" s="5"/>
      <c r="F439" s="5"/>
    </row>
    <row r="440" spans="2:6" x14ac:dyDescent="0.25">
      <c r="B440" s="5"/>
      <c r="C440" s="5"/>
      <c r="D440" s="5"/>
      <c r="E440" s="5"/>
      <c r="F440" s="5"/>
    </row>
    <row r="441" spans="2:6" x14ac:dyDescent="0.25">
      <c r="B441" s="5"/>
      <c r="C441" s="5"/>
      <c r="D441" s="5"/>
      <c r="E441" s="5"/>
      <c r="F441" s="5"/>
    </row>
    <row r="442" spans="2:6" x14ac:dyDescent="0.25">
      <c r="B442" s="5"/>
      <c r="C442" s="5"/>
      <c r="D442" s="5"/>
      <c r="E442" s="5"/>
      <c r="F442" s="5"/>
    </row>
    <row r="443" spans="2:6" x14ac:dyDescent="0.25">
      <c r="B443" s="5"/>
      <c r="C443" s="5"/>
      <c r="D443" s="5"/>
      <c r="E443" s="5"/>
      <c r="F443" s="5"/>
    </row>
    <row r="444" spans="2:6" x14ac:dyDescent="0.25">
      <c r="B444" s="5"/>
      <c r="C444" s="5"/>
      <c r="D444" s="5"/>
      <c r="E444" s="5"/>
      <c r="F444" s="5"/>
    </row>
    <row r="445" spans="2:6" x14ac:dyDescent="0.25">
      <c r="B445" s="5"/>
      <c r="C445" s="5"/>
      <c r="D445" s="5"/>
      <c r="E445" s="5"/>
      <c r="F445" s="5"/>
    </row>
    <row r="446" spans="2:6" x14ac:dyDescent="0.25">
      <c r="B446" s="5"/>
      <c r="C446" s="5"/>
      <c r="D446" s="5"/>
      <c r="E446" s="5"/>
      <c r="F446" s="5"/>
    </row>
    <row r="447" spans="2:6" x14ac:dyDescent="0.25">
      <c r="B447" s="5"/>
      <c r="C447" s="5"/>
      <c r="D447" s="5"/>
      <c r="E447" s="5"/>
      <c r="F447" s="5"/>
    </row>
    <row r="448" spans="2:6" x14ac:dyDescent="0.25">
      <c r="B448" s="5"/>
      <c r="C448" s="5"/>
      <c r="D448" s="5"/>
      <c r="E448" s="5"/>
      <c r="F448" s="5"/>
    </row>
    <row r="449" spans="2:6" x14ac:dyDescent="0.25">
      <c r="B449" s="5"/>
      <c r="C449" s="5"/>
      <c r="D449" s="5"/>
      <c r="E449" s="5"/>
      <c r="F449" s="5"/>
    </row>
    <row r="450" spans="2:6" x14ac:dyDescent="0.25">
      <c r="B450" s="5"/>
      <c r="C450" s="5"/>
      <c r="D450" s="5"/>
      <c r="E450" s="5"/>
      <c r="F450" s="5"/>
    </row>
    <row r="451" spans="2:6" x14ac:dyDescent="0.25">
      <c r="B451" s="5"/>
      <c r="C451" s="5"/>
      <c r="D451" s="5"/>
      <c r="E451" s="5"/>
      <c r="F451" s="5"/>
    </row>
    <row r="452" spans="2:6" x14ac:dyDescent="0.25">
      <c r="B452" s="5"/>
      <c r="C452" s="5"/>
      <c r="D452" s="5"/>
      <c r="E452" s="5"/>
      <c r="F452" s="5"/>
    </row>
    <row r="453" spans="2:6" x14ac:dyDescent="0.25">
      <c r="B453" s="5"/>
      <c r="C453" s="5"/>
      <c r="D453" s="5"/>
      <c r="E453" s="5"/>
      <c r="F453" s="5"/>
    </row>
    <row r="454" spans="2:6" x14ac:dyDescent="0.25">
      <c r="B454" s="5"/>
      <c r="C454" s="5"/>
      <c r="D454" s="5"/>
      <c r="E454" s="5"/>
      <c r="F454" s="5"/>
    </row>
    <row r="455" spans="2:6" x14ac:dyDescent="0.25">
      <c r="B455" s="5"/>
      <c r="C455" s="5"/>
      <c r="D455" s="5"/>
      <c r="E455" s="5"/>
      <c r="F455" s="5"/>
    </row>
    <row r="456" spans="2:6" x14ac:dyDescent="0.25">
      <c r="B456" s="5"/>
      <c r="C456" s="5"/>
      <c r="D456" s="5"/>
      <c r="E456" s="5"/>
      <c r="F456" s="5"/>
    </row>
    <row r="457" spans="2:6" x14ac:dyDescent="0.25">
      <c r="B457" s="5"/>
      <c r="C457" s="5"/>
      <c r="D457" s="5"/>
      <c r="E457" s="5"/>
      <c r="F457" s="5"/>
    </row>
    <row r="458" spans="2:6" x14ac:dyDescent="0.25">
      <c r="B458" s="5"/>
      <c r="C458" s="5"/>
      <c r="D458" s="5"/>
      <c r="E458" s="5"/>
      <c r="F458" s="5"/>
    </row>
    <row r="459" spans="2:6" x14ac:dyDescent="0.25">
      <c r="B459" s="5"/>
      <c r="C459" s="5"/>
      <c r="D459" s="5"/>
      <c r="E459" s="5"/>
      <c r="F459" s="5"/>
    </row>
    <row r="460" spans="2:6" x14ac:dyDescent="0.25">
      <c r="B460" s="5"/>
      <c r="C460" s="5"/>
      <c r="D460" s="5"/>
      <c r="E460" s="5"/>
      <c r="F460" s="5"/>
    </row>
    <row r="461" spans="2:6" x14ac:dyDescent="0.25">
      <c r="B461" s="5"/>
      <c r="C461" s="5"/>
      <c r="D461" s="5"/>
      <c r="E461" s="5"/>
      <c r="F461" s="5"/>
    </row>
    <row r="462" spans="2:6" x14ac:dyDescent="0.25">
      <c r="B462" s="5"/>
      <c r="C462" s="5"/>
      <c r="D462" s="5"/>
      <c r="E462" s="5"/>
      <c r="F462" s="5"/>
    </row>
    <row r="463" spans="2:6" x14ac:dyDescent="0.25">
      <c r="B463" s="5"/>
      <c r="C463" s="5"/>
      <c r="D463" s="5"/>
      <c r="E463" s="5"/>
      <c r="F463" s="5"/>
    </row>
    <row r="464" spans="2:6" x14ac:dyDescent="0.25">
      <c r="B464" s="5"/>
      <c r="C464" s="5"/>
      <c r="D464" s="5"/>
      <c r="E464" s="5"/>
      <c r="F464" s="5"/>
    </row>
    <row r="465" spans="2:6" x14ac:dyDescent="0.25">
      <c r="B465" s="5"/>
      <c r="C465" s="5"/>
      <c r="D465" s="5"/>
      <c r="E465" s="5"/>
      <c r="F465" s="5"/>
    </row>
    <row r="466" spans="2:6" x14ac:dyDescent="0.25">
      <c r="B466" s="5"/>
      <c r="C466" s="5"/>
      <c r="D466" s="5"/>
      <c r="E466" s="5"/>
      <c r="F466" s="5"/>
    </row>
    <row r="467" spans="2:6" x14ac:dyDescent="0.25">
      <c r="B467" s="5"/>
      <c r="C467" s="5"/>
      <c r="D467" s="5"/>
      <c r="E467" s="5"/>
      <c r="F467" s="5"/>
    </row>
    <row r="468" spans="2:6" x14ac:dyDescent="0.25">
      <c r="B468" s="5"/>
      <c r="C468" s="5"/>
      <c r="D468" s="5"/>
      <c r="E468" s="5"/>
      <c r="F468" s="5"/>
    </row>
    <row r="469" spans="2:6" x14ac:dyDescent="0.25">
      <c r="B469" s="5"/>
      <c r="C469" s="5"/>
      <c r="D469" s="5"/>
      <c r="E469" s="5"/>
      <c r="F469" s="5"/>
    </row>
    <row r="470" spans="2:6" x14ac:dyDescent="0.25">
      <c r="B470" s="5"/>
      <c r="C470" s="5"/>
      <c r="D470" s="5"/>
      <c r="E470" s="5"/>
      <c r="F470" s="5"/>
    </row>
    <row r="471" spans="2:6" x14ac:dyDescent="0.25">
      <c r="B471" s="5"/>
      <c r="C471" s="5"/>
      <c r="D471" s="5"/>
      <c r="E471" s="5"/>
      <c r="F471" s="5"/>
    </row>
    <row r="472" spans="2:6" x14ac:dyDescent="0.25">
      <c r="B472" s="5"/>
      <c r="C472" s="5"/>
      <c r="D472" s="5"/>
      <c r="E472" s="5"/>
      <c r="F472" s="5"/>
    </row>
    <row r="473" spans="2:6" x14ac:dyDescent="0.25">
      <c r="B473" s="5"/>
      <c r="C473" s="5"/>
      <c r="D473" s="5"/>
      <c r="E473" s="5"/>
      <c r="F473" s="5"/>
    </row>
    <row r="474" spans="2:6" x14ac:dyDescent="0.25">
      <c r="B474" s="5"/>
      <c r="C474" s="5"/>
      <c r="D474" s="5"/>
      <c r="E474" s="5"/>
      <c r="F474" s="5"/>
    </row>
    <row r="475" spans="2:6" x14ac:dyDescent="0.25">
      <c r="B475" s="5"/>
      <c r="C475" s="5"/>
      <c r="D475" s="5"/>
      <c r="E475" s="5"/>
      <c r="F475" s="5"/>
    </row>
    <row r="476" spans="2:6" x14ac:dyDescent="0.25">
      <c r="B476" s="5"/>
      <c r="C476" s="5"/>
      <c r="D476" s="5"/>
      <c r="E476" s="5"/>
      <c r="F476" s="5"/>
    </row>
    <row r="477" spans="2:6" x14ac:dyDescent="0.25">
      <c r="B477" s="5"/>
      <c r="C477" s="5"/>
      <c r="D477" s="5"/>
      <c r="E477" s="5"/>
      <c r="F477" s="5"/>
    </row>
    <row r="478" spans="2:6" x14ac:dyDescent="0.25">
      <c r="B478" s="5"/>
      <c r="C478" s="5"/>
      <c r="D478" s="5"/>
      <c r="E478" s="5"/>
      <c r="F478" s="5"/>
    </row>
    <row r="479" spans="2:6" x14ac:dyDescent="0.25">
      <c r="B479" s="5"/>
      <c r="C479" s="5"/>
      <c r="D479" s="5"/>
      <c r="E479" s="5"/>
      <c r="F479" s="5"/>
    </row>
    <row r="480" spans="2:6" x14ac:dyDescent="0.25">
      <c r="B480" s="5"/>
      <c r="C480" s="5"/>
      <c r="D480" s="5"/>
      <c r="E480" s="5"/>
      <c r="F480" s="5"/>
    </row>
    <row r="481" spans="2:6" x14ac:dyDescent="0.25">
      <c r="B481" s="5"/>
      <c r="C481" s="5"/>
      <c r="D481" s="5"/>
      <c r="E481" s="5"/>
      <c r="F481" s="5"/>
    </row>
    <row r="482" spans="2:6" x14ac:dyDescent="0.25">
      <c r="B482" s="5"/>
      <c r="C482" s="5"/>
      <c r="D482" s="5"/>
      <c r="E482" s="5"/>
      <c r="F482" s="5"/>
    </row>
    <row r="483" spans="2:6" x14ac:dyDescent="0.25">
      <c r="B483" s="5"/>
      <c r="C483" s="5"/>
      <c r="D483" s="5"/>
      <c r="E483" s="5"/>
      <c r="F483" s="5"/>
    </row>
    <row r="484" spans="2:6" x14ac:dyDescent="0.25">
      <c r="B484" s="5"/>
      <c r="C484" s="5"/>
      <c r="D484" s="5"/>
      <c r="E484" s="5"/>
      <c r="F484" s="5"/>
    </row>
    <row r="485" spans="2:6" x14ac:dyDescent="0.25">
      <c r="B485" s="5"/>
      <c r="C485" s="5"/>
      <c r="D485" s="5"/>
      <c r="E485" s="5"/>
      <c r="F485" s="5"/>
    </row>
    <row r="486" spans="2:6" x14ac:dyDescent="0.25">
      <c r="B486" s="5"/>
      <c r="C486" s="5"/>
      <c r="D486" s="5"/>
      <c r="E486" s="5"/>
      <c r="F486" s="5"/>
    </row>
    <row r="487" spans="2:6" x14ac:dyDescent="0.25">
      <c r="B487" s="5"/>
      <c r="C487" s="5"/>
      <c r="D487" s="5"/>
      <c r="E487" s="5"/>
      <c r="F487" s="5"/>
    </row>
    <row r="488" spans="2:6" x14ac:dyDescent="0.25">
      <c r="B488" s="5"/>
      <c r="C488" s="5"/>
      <c r="D488" s="5"/>
      <c r="E488" s="5"/>
      <c r="F488" s="5"/>
    </row>
    <row r="489" spans="2:6" x14ac:dyDescent="0.25">
      <c r="B489" s="5"/>
      <c r="C489" s="5"/>
      <c r="D489" s="5"/>
      <c r="E489" s="5"/>
      <c r="F489" s="5"/>
    </row>
    <row r="490" spans="2:6" x14ac:dyDescent="0.25">
      <c r="B490" s="5"/>
      <c r="C490" s="5"/>
      <c r="D490" s="5"/>
      <c r="E490" s="5"/>
      <c r="F490" s="5"/>
    </row>
    <row r="491" spans="2:6" x14ac:dyDescent="0.25">
      <c r="B491" s="5"/>
      <c r="C491" s="5"/>
      <c r="D491" s="5"/>
      <c r="E491" s="5"/>
      <c r="F491" s="5"/>
    </row>
    <row r="492" spans="2:6" x14ac:dyDescent="0.25">
      <c r="B492" s="5"/>
      <c r="C492" s="5"/>
      <c r="D492" s="5"/>
      <c r="E492" s="5"/>
      <c r="F492" s="5"/>
    </row>
    <row r="493" spans="2:6" x14ac:dyDescent="0.25">
      <c r="B493" s="5"/>
      <c r="C493" s="5"/>
      <c r="D493" s="5"/>
      <c r="E493" s="5"/>
      <c r="F493" s="5"/>
    </row>
    <row r="494" spans="2:6" x14ac:dyDescent="0.25">
      <c r="B494" s="5"/>
      <c r="C494" s="5"/>
      <c r="D494" s="5"/>
      <c r="E494" s="5"/>
      <c r="F494" s="5"/>
    </row>
    <row r="495" spans="2:6" x14ac:dyDescent="0.25">
      <c r="B495" s="5"/>
      <c r="C495" s="5"/>
      <c r="D495" s="5"/>
      <c r="E495" s="5"/>
      <c r="F495" s="5"/>
    </row>
    <row r="496" spans="2:6" x14ac:dyDescent="0.25">
      <c r="B496" s="5"/>
      <c r="C496" s="5"/>
      <c r="D496" s="5"/>
      <c r="E496" s="5"/>
      <c r="F496" s="5"/>
    </row>
    <row r="497" spans="2:6" x14ac:dyDescent="0.25">
      <c r="B497" s="5"/>
      <c r="C497" s="5"/>
      <c r="D497" s="5"/>
      <c r="E497" s="5"/>
      <c r="F497" s="5"/>
    </row>
    <row r="498" spans="2:6" x14ac:dyDescent="0.25">
      <c r="B498" s="5"/>
      <c r="C498" s="5"/>
      <c r="D498" s="5"/>
      <c r="E498" s="5"/>
      <c r="F498" s="5"/>
    </row>
    <row r="499" spans="2:6" x14ac:dyDescent="0.25">
      <c r="B499" s="5"/>
      <c r="C499" s="5"/>
      <c r="D499" s="5"/>
      <c r="E499" s="5"/>
      <c r="F499" s="5"/>
    </row>
    <row r="500" spans="2:6" x14ac:dyDescent="0.25">
      <c r="B500" s="5"/>
      <c r="C500" s="5"/>
      <c r="D500" s="5"/>
      <c r="E500" s="5"/>
      <c r="F500" s="5"/>
    </row>
    <row r="501" spans="2:6" x14ac:dyDescent="0.25">
      <c r="B501" s="5"/>
      <c r="C501" s="5"/>
      <c r="D501" s="5"/>
      <c r="E501" s="5"/>
      <c r="F501" s="5"/>
    </row>
    <row r="502" spans="2:6" x14ac:dyDescent="0.25">
      <c r="B502" s="5"/>
      <c r="C502" s="5"/>
      <c r="D502" s="5"/>
      <c r="E502" s="5"/>
      <c r="F502" s="5"/>
    </row>
    <row r="503" spans="2:6" x14ac:dyDescent="0.25">
      <c r="B503" s="5"/>
      <c r="C503" s="5"/>
      <c r="D503" s="5"/>
      <c r="E503" s="5"/>
      <c r="F503" s="5"/>
    </row>
    <row r="504" spans="2:6" x14ac:dyDescent="0.25">
      <c r="B504" s="5"/>
      <c r="C504" s="5"/>
      <c r="D504" s="5"/>
      <c r="E504" s="5"/>
      <c r="F504" s="5"/>
    </row>
    <row r="505" spans="2:6" x14ac:dyDescent="0.25">
      <c r="B505" s="5"/>
      <c r="C505" s="5"/>
      <c r="D505" s="5"/>
      <c r="E505" s="5"/>
      <c r="F505" s="5"/>
    </row>
    <row r="506" spans="2:6" x14ac:dyDescent="0.25">
      <c r="B506" s="5"/>
      <c r="C506" s="5"/>
      <c r="D506" s="5"/>
      <c r="E506" s="5"/>
      <c r="F506" s="5"/>
    </row>
    <row r="507" spans="2:6" x14ac:dyDescent="0.25">
      <c r="B507" s="5"/>
      <c r="C507" s="5"/>
      <c r="D507" s="5"/>
      <c r="E507" s="5"/>
      <c r="F507" s="5"/>
    </row>
    <row r="508" spans="2:6" x14ac:dyDescent="0.25">
      <c r="B508" s="5"/>
      <c r="C508" s="5"/>
      <c r="D508" s="5"/>
      <c r="E508" s="5"/>
      <c r="F508" s="5"/>
    </row>
    <row r="509" spans="2:6" x14ac:dyDescent="0.25">
      <c r="B509" s="5"/>
      <c r="C509" s="5"/>
      <c r="D509" s="5"/>
      <c r="E509" s="5"/>
      <c r="F509" s="5"/>
    </row>
    <row r="510" spans="2:6" x14ac:dyDescent="0.25">
      <c r="B510" s="5"/>
      <c r="C510" s="5"/>
      <c r="D510" s="5"/>
      <c r="E510" s="5"/>
      <c r="F510" s="5"/>
    </row>
    <row r="511" spans="2:6" x14ac:dyDescent="0.25">
      <c r="B511" s="5"/>
      <c r="C511" s="5"/>
      <c r="D511" s="5"/>
      <c r="E511" s="5"/>
      <c r="F511" s="5"/>
    </row>
    <row r="512" spans="2:6" x14ac:dyDescent="0.25">
      <c r="B512" s="5"/>
      <c r="C512" s="5"/>
      <c r="D512" s="5"/>
      <c r="E512" s="5"/>
      <c r="F512" s="5"/>
    </row>
    <row r="513" spans="2:6" x14ac:dyDescent="0.25">
      <c r="B513" s="5"/>
      <c r="C513" s="5"/>
      <c r="D513" s="5"/>
      <c r="E513" s="5"/>
      <c r="F513" s="5"/>
    </row>
    <row r="514" spans="2:6" x14ac:dyDescent="0.25">
      <c r="B514" s="5"/>
      <c r="C514" s="5"/>
      <c r="D514" s="5"/>
      <c r="E514" s="5"/>
      <c r="F514" s="5"/>
    </row>
    <row r="515" spans="2:6" x14ac:dyDescent="0.25">
      <c r="B515" s="5"/>
      <c r="C515" s="5"/>
      <c r="D515" s="5"/>
      <c r="E515" s="5"/>
      <c r="F515" s="5"/>
    </row>
    <row r="516" spans="2:6" x14ac:dyDescent="0.25">
      <c r="B516" s="5"/>
      <c r="C516" s="5"/>
      <c r="D516" s="5"/>
      <c r="E516" s="5"/>
      <c r="F516" s="5"/>
    </row>
    <row r="517" spans="2:6" x14ac:dyDescent="0.25">
      <c r="B517" s="5"/>
      <c r="C517" s="5"/>
      <c r="D517" s="5"/>
      <c r="E517" s="5"/>
      <c r="F517" s="5"/>
    </row>
    <row r="518" spans="2:6" x14ac:dyDescent="0.25">
      <c r="B518" s="5"/>
      <c r="C518" s="5"/>
      <c r="D518" s="5"/>
      <c r="E518" s="5"/>
      <c r="F518" s="5"/>
    </row>
    <row r="519" spans="2:6" x14ac:dyDescent="0.25">
      <c r="B519" s="5"/>
      <c r="C519" s="5"/>
      <c r="D519" s="5"/>
      <c r="E519" s="5"/>
      <c r="F519" s="5"/>
    </row>
    <row r="520" spans="2:6" x14ac:dyDescent="0.25">
      <c r="B520" s="5"/>
      <c r="C520" s="5"/>
      <c r="D520" s="5"/>
      <c r="E520" s="5"/>
      <c r="F520" s="5"/>
    </row>
    <row r="521" spans="2:6" x14ac:dyDescent="0.25">
      <c r="B521" s="5"/>
      <c r="C521" s="5"/>
      <c r="D521" s="5"/>
      <c r="E521" s="5"/>
      <c r="F521" s="5"/>
    </row>
    <row r="522" spans="2:6" x14ac:dyDescent="0.25">
      <c r="B522" s="5"/>
      <c r="C522" s="5"/>
      <c r="D522" s="5"/>
      <c r="E522" s="5"/>
      <c r="F522" s="5"/>
    </row>
    <row r="523" spans="2:6" x14ac:dyDescent="0.25">
      <c r="B523" s="5"/>
      <c r="C523" s="5"/>
      <c r="D523" s="5"/>
      <c r="E523" s="5"/>
      <c r="F523" s="5"/>
    </row>
    <row r="524" spans="2:6" x14ac:dyDescent="0.25">
      <c r="B524" s="5"/>
      <c r="C524" s="5"/>
      <c r="D524" s="5"/>
      <c r="E524" s="5"/>
      <c r="F524" s="5"/>
    </row>
    <row r="525" spans="2:6" x14ac:dyDescent="0.25">
      <c r="B525" s="5"/>
      <c r="C525" s="5"/>
      <c r="D525" s="5"/>
      <c r="E525" s="5"/>
      <c r="F525" s="5"/>
    </row>
    <row r="526" spans="2:6" x14ac:dyDescent="0.25">
      <c r="B526" s="5"/>
      <c r="C526" s="5"/>
      <c r="D526" s="5"/>
      <c r="E526" s="5"/>
      <c r="F526" s="5"/>
    </row>
    <row r="527" spans="2:6" x14ac:dyDescent="0.25">
      <c r="B527" s="5"/>
      <c r="C527" s="5"/>
      <c r="D527" s="5"/>
      <c r="E527" s="5"/>
      <c r="F527" s="5"/>
    </row>
    <row r="528" spans="2:6" x14ac:dyDescent="0.25">
      <c r="B528" s="5"/>
      <c r="C528" s="5"/>
      <c r="D528" s="5"/>
      <c r="E528" s="5"/>
      <c r="F528" s="5"/>
    </row>
    <row r="529" spans="2:6" x14ac:dyDescent="0.25">
      <c r="B529" s="5"/>
      <c r="C529" s="5"/>
      <c r="D529" s="5"/>
      <c r="E529" s="5"/>
      <c r="F529" s="5"/>
    </row>
    <row r="530" spans="2:6" x14ac:dyDescent="0.25">
      <c r="B530" s="5"/>
      <c r="C530" s="5"/>
      <c r="D530" s="5"/>
      <c r="E530" s="5"/>
      <c r="F530" s="5"/>
    </row>
    <row r="531" spans="2:6" x14ac:dyDescent="0.25">
      <c r="B531" s="5"/>
      <c r="C531" s="5"/>
      <c r="D531" s="5"/>
      <c r="E531" s="5"/>
      <c r="F531" s="5"/>
    </row>
    <row r="532" spans="2:6" x14ac:dyDescent="0.25">
      <c r="B532" s="5"/>
      <c r="C532" s="5"/>
      <c r="D532" s="5"/>
      <c r="E532" s="5"/>
      <c r="F532" s="5"/>
    </row>
    <row r="533" spans="2:6" x14ac:dyDescent="0.25">
      <c r="B533" s="5"/>
      <c r="C533" s="5"/>
      <c r="D533" s="5"/>
      <c r="E533" s="5"/>
      <c r="F533" s="5"/>
    </row>
    <row r="534" spans="2:6" x14ac:dyDescent="0.25">
      <c r="B534" s="5"/>
      <c r="C534" s="5"/>
      <c r="D534" s="5"/>
      <c r="E534" s="5"/>
      <c r="F534" s="5"/>
    </row>
    <row r="535" spans="2:6" x14ac:dyDescent="0.25">
      <c r="B535" s="5"/>
      <c r="C535" s="5"/>
      <c r="D535" s="5"/>
      <c r="E535" s="5"/>
      <c r="F535" s="5"/>
    </row>
    <row r="536" spans="2:6" x14ac:dyDescent="0.25">
      <c r="B536" s="5"/>
      <c r="C536" s="5"/>
      <c r="D536" s="5"/>
      <c r="E536" s="5"/>
      <c r="F536" s="5"/>
    </row>
    <row r="537" spans="2:6" x14ac:dyDescent="0.25">
      <c r="B537" s="5"/>
      <c r="C537" s="5"/>
      <c r="D537" s="5"/>
      <c r="E537" s="5"/>
      <c r="F537" s="5"/>
    </row>
    <row r="538" spans="2:6" x14ac:dyDescent="0.25">
      <c r="B538" s="5"/>
      <c r="C538" s="5"/>
      <c r="D538" s="5"/>
      <c r="E538" s="5"/>
      <c r="F538" s="5"/>
    </row>
    <row r="539" spans="2:6" x14ac:dyDescent="0.25">
      <c r="B539" s="5"/>
      <c r="C539" s="5"/>
      <c r="D539" s="5"/>
      <c r="E539" s="5"/>
      <c r="F539" s="5"/>
    </row>
    <row r="540" spans="2:6" x14ac:dyDescent="0.25">
      <c r="B540" s="5"/>
      <c r="C540" s="5"/>
      <c r="D540" s="5"/>
      <c r="E540" s="5"/>
      <c r="F540" s="5"/>
    </row>
    <row r="541" spans="2:6" x14ac:dyDescent="0.25">
      <c r="B541" s="5"/>
      <c r="C541" s="5"/>
      <c r="D541" s="5"/>
      <c r="E541" s="5"/>
      <c r="F541" s="5"/>
    </row>
    <row r="542" spans="2:6" x14ac:dyDescent="0.25">
      <c r="B542" s="5"/>
      <c r="C542" s="5"/>
      <c r="D542" s="5"/>
      <c r="E542" s="5"/>
      <c r="F542" s="5"/>
    </row>
    <row r="543" spans="2:6" x14ac:dyDescent="0.25">
      <c r="B543" s="5"/>
      <c r="C543" s="5"/>
      <c r="D543" s="5"/>
      <c r="E543" s="5"/>
      <c r="F543" s="5"/>
    </row>
    <row r="544" spans="2:6" x14ac:dyDescent="0.25">
      <c r="B544" s="5"/>
      <c r="C544" s="5"/>
      <c r="D544" s="5"/>
      <c r="E544" s="5"/>
      <c r="F544" s="5"/>
    </row>
    <row r="545" spans="2:6" x14ac:dyDescent="0.25">
      <c r="B545" s="5"/>
      <c r="C545" s="5"/>
      <c r="D545" s="5"/>
      <c r="E545" s="5"/>
      <c r="F545" s="5"/>
    </row>
    <row r="546" spans="2:6" x14ac:dyDescent="0.25">
      <c r="B546" s="5"/>
      <c r="C546" s="5"/>
      <c r="D546" s="5"/>
      <c r="E546" s="5"/>
      <c r="F546" s="5"/>
    </row>
    <row r="547" spans="2:6" x14ac:dyDescent="0.25">
      <c r="B547" s="5"/>
      <c r="C547" s="5"/>
      <c r="D547" s="5"/>
      <c r="E547" s="5"/>
      <c r="F547" s="5"/>
    </row>
    <row r="548" spans="2:6" x14ac:dyDescent="0.25">
      <c r="B548" s="5"/>
      <c r="C548" s="5"/>
      <c r="D548" s="5"/>
      <c r="E548" s="5"/>
      <c r="F548" s="5"/>
    </row>
    <row r="549" spans="2:6" x14ac:dyDescent="0.25">
      <c r="B549" s="5"/>
      <c r="C549" s="5"/>
      <c r="D549" s="5"/>
      <c r="E549" s="5"/>
      <c r="F549" s="5"/>
    </row>
    <row r="550" spans="2:6" x14ac:dyDescent="0.25">
      <c r="B550" s="5"/>
      <c r="C550" s="5"/>
      <c r="D550" s="5"/>
      <c r="E550" s="5"/>
      <c r="F550" s="5"/>
    </row>
    <row r="551" spans="2:6" x14ac:dyDescent="0.25">
      <c r="B551" s="5"/>
      <c r="C551" s="5"/>
      <c r="D551" s="5"/>
      <c r="E551" s="5"/>
      <c r="F551" s="5"/>
    </row>
    <row r="552" spans="2:6" x14ac:dyDescent="0.25">
      <c r="B552" s="5"/>
      <c r="C552" s="5"/>
      <c r="D552" s="5"/>
      <c r="E552" s="5"/>
      <c r="F552" s="5"/>
    </row>
    <row r="553" spans="2:6" x14ac:dyDescent="0.25">
      <c r="B553" s="5"/>
      <c r="C553" s="5"/>
      <c r="D553" s="5"/>
      <c r="E553" s="5"/>
      <c r="F553" s="5"/>
    </row>
    <row r="554" spans="2:6" x14ac:dyDescent="0.25">
      <c r="B554" s="5"/>
      <c r="C554" s="5"/>
      <c r="D554" s="5"/>
      <c r="E554" s="5"/>
      <c r="F554" s="5"/>
    </row>
    <row r="555" spans="2:6" x14ac:dyDescent="0.25">
      <c r="B555" s="5"/>
      <c r="C555" s="5"/>
      <c r="D555" s="5"/>
      <c r="E555" s="5"/>
      <c r="F555" s="5"/>
    </row>
    <row r="556" spans="2:6" x14ac:dyDescent="0.25">
      <c r="B556" s="5"/>
      <c r="C556" s="5"/>
      <c r="D556" s="5"/>
      <c r="E556" s="5"/>
      <c r="F556" s="5"/>
    </row>
    <row r="557" spans="2:6" x14ac:dyDescent="0.25">
      <c r="B557" s="5"/>
      <c r="C557" s="5"/>
      <c r="D557" s="5"/>
      <c r="E557" s="5"/>
      <c r="F557" s="5"/>
    </row>
    <row r="558" spans="2:6" x14ac:dyDescent="0.25">
      <c r="B558" s="5"/>
      <c r="C558" s="5"/>
      <c r="D558" s="5"/>
      <c r="E558" s="5"/>
      <c r="F558" s="5"/>
    </row>
    <row r="559" spans="2:6" x14ac:dyDescent="0.25">
      <c r="B559" s="5"/>
      <c r="C559" s="5"/>
      <c r="D559" s="5"/>
      <c r="E559" s="5"/>
      <c r="F559" s="5"/>
    </row>
    <row r="560" spans="2:6" x14ac:dyDescent="0.25">
      <c r="B560" s="5"/>
      <c r="C560" s="5"/>
      <c r="D560" s="5"/>
      <c r="E560" s="5"/>
      <c r="F560" s="5"/>
    </row>
    <row r="561" spans="2:6" x14ac:dyDescent="0.25">
      <c r="B561" s="5"/>
      <c r="C561" s="5"/>
      <c r="D561" s="5"/>
      <c r="E561" s="5"/>
      <c r="F561" s="5"/>
    </row>
    <row r="562" spans="2:6" x14ac:dyDescent="0.25">
      <c r="B562" s="5"/>
      <c r="C562" s="5"/>
      <c r="D562" s="5"/>
      <c r="E562" s="5"/>
      <c r="F562" s="5"/>
    </row>
    <row r="563" spans="2:6" x14ac:dyDescent="0.25">
      <c r="B563" s="5"/>
      <c r="C563" s="5"/>
      <c r="D563" s="5"/>
      <c r="E563" s="5"/>
      <c r="F563" s="5"/>
    </row>
    <row r="564" spans="2:6" x14ac:dyDescent="0.25">
      <c r="B564" s="5"/>
      <c r="C564" s="5"/>
      <c r="D564" s="5"/>
      <c r="E564" s="5"/>
      <c r="F564" s="5"/>
    </row>
    <row r="565" spans="2:6" x14ac:dyDescent="0.25">
      <c r="B565" s="5"/>
      <c r="C565" s="5"/>
      <c r="D565" s="5"/>
      <c r="E565" s="5"/>
      <c r="F565" s="5"/>
    </row>
    <row r="566" spans="2:6" x14ac:dyDescent="0.25">
      <c r="B566" s="5"/>
      <c r="C566" s="5"/>
      <c r="D566" s="5"/>
      <c r="E566" s="5"/>
      <c r="F566" s="5"/>
    </row>
    <row r="567" spans="2:6" x14ac:dyDescent="0.25">
      <c r="B567" s="5"/>
      <c r="C567" s="5"/>
      <c r="D567" s="5"/>
      <c r="E567" s="5"/>
      <c r="F567" s="5"/>
    </row>
    <row r="568" spans="2:6" x14ac:dyDescent="0.25">
      <c r="B568" s="5"/>
      <c r="C568" s="5"/>
      <c r="D568" s="5"/>
      <c r="E568" s="5"/>
      <c r="F568" s="5"/>
    </row>
    <row r="569" spans="2:6" x14ac:dyDescent="0.25">
      <c r="B569" s="5"/>
      <c r="C569" s="5"/>
      <c r="D569" s="5"/>
      <c r="E569" s="5"/>
      <c r="F569" s="5"/>
    </row>
    <row r="570" spans="2:6" x14ac:dyDescent="0.25">
      <c r="B570" s="5"/>
      <c r="C570" s="5"/>
      <c r="D570" s="5"/>
      <c r="E570" s="5"/>
      <c r="F570" s="5"/>
    </row>
    <row r="571" spans="2:6" x14ac:dyDescent="0.25">
      <c r="B571" s="5"/>
      <c r="C571" s="5"/>
      <c r="D571" s="5"/>
      <c r="E571" s="5"/>
      <c r="F571" s="5"/>
    </row>
    <row r="572" spans="2:6" x14ac:dyDescent="0.25">
      <c r="B572" s="5"/>
      <c r="C572" s="5"/>
      <c r="D572" s="5"/>
      <c r="E572" s="5"/>
      <c r="F572" s="5"/>
    </row>
    <row r="573" spans="2:6" x14ac:dyDescent="0.25">
      <c r="B573" s="5"/>
      <c r="C573" s="5"/>
      <c r="D573" s="5"/>
      <c r="E573" s="5"/>
      <c r="F573" s="5"/>
    </row>
    <row r="574" spans="2:6" x14ac:dyDescent="0.25">
      <c r="B574" s="5"/>
      <c r="C574" s="5"/>
      <c r="D574" s="5"/>
      <c r="E574" s="5"/>
      <c r="F574" s="5"/>
    </row>
    <row r="575" spans="2:6" x14ac:dyDescent="0.25">
      <c r="B575" s="5"/>
      <c r="C575" s="5"/>
      <c r="D575" s="5"/>
      <c r="E575" s="5"/>
      <c r="F575" s="5"/>
    </row>
    <row r="576" spans="2:6" x14ac:dyDescent="0.25">
      <c r="B576" s="5"/>
      <c r="C576" s="5"/>
      <c r="D576" s="5"/>
      <c r="E576" s="5"/>
      <c r="F576" s="5"/>
    </row>
    <row r="577" spans="2:6" x14ac:dyDescent="0.25">
      <c r="B577" s="5"/>
      <c r="C577" s="5"/>
      <c r="D577" s="5"/>
      <c r="E577" s="5"/>
      <c r="F577" s="5"/>
    </row>
    <row r="578" spans="2:6" x14ac:dyDescent="0.25">
      <c r="B578" s="5"/>
      <c r="C578" s="5"/>
      <c r="D578" s="5"/>
      <c r="E578" s="5"/>
      <c r="F578" s="5"/>
    </row>
    <row r="579" spans="2:6" x14ac:dyDescent="0.25">
      <c r="B579" s="5"/>
      <c r="C579" s="5"/>
      <c r="D579" s="5"/>
      <c r="E579" s="5"/>
      <c r="F579" s="5"/>
    </row>
    <row r="580" spans="2:6" x14ac:dyDescent="0.25">
      <c r="B580" s="5"/>
      <c r="C580" s="5"/>
      <c r="D580" s="5"/>
      <c r="E580" s="5"/>
      <c r="F580" s="5"/>
    </row>
    <row r="581" spans="2:6" x14ac:dyDescent="0.25">
      <c r="B581" s="5"/>
      <c r="C581" s="5"/>
      <c r="D581" s="5"/>
      <c r="E581" s="5"/>
      <c r="F581" s="5"/>
    </row>
    <row r="582" spans="2:6" x14ac:dyDescent="0.25">
      <c r="B582" s="5"/>
      <c r="C582" s="5"/>
      <c r="D582" s="5"/>
      <c r="E582" s="5"/>
      <c r="F582" s="5"/>
    </row>
    <row r="583" spans="2:6" x14ac:dyDescent="0.25">
      <c r="B583" s="5"/>
      <c r="C583" s="5"/>
      <c r="D583" s="5"/>
      <c r="E583" s="5"/>
      <c r="F583" s="5"/>
    </row>
    <row r="584" spans="2:6" x14ac:dyDescent="0.25">
      <c r="B584" s="5"/>
      <c r="C584" s="5"/>
      <c r="D584" s="5"/>
      <c r="E584" s="5"/>
      <c r="F584" s="5"/>
    </row>
    <row r="585" spans="2:6" x14ac:dyDescent="0.25">
      <c r="B585" s="5"/>
      <c r="C585" s="5"/>
      <c r="D585" s="5"/>
      <c r="E585" s="5"/>
      <c r="F585" s="5"/>
    </row>
    <row r="586" spans="2:6" x14ac:dyDescent="0.25">
      <c r="B586" s="5"/>
      <c r="C586" s="5"/>
      <c r="D586" s="5"/>
      <c r="E586" s="5"/>
      <c r="F586" s="5"/>
    </row>
    <row r="587" spans="2:6" x14ac:dyDescent="0.25">
      <c r="B587" s="5"/>
      <c r="C587" s="5"/>
      <c r="D587" s="5"/>
      <c r="E587" s="5"/>
      <c r="F587" s="5"/>
    </row>
    <row r="588" spans="2:6" x14ac:dyDescent="0.25">
      <c r="B588" s="5"/>
      <c r="C588" s="5"/>
      <c r="D588" s="5"/>
      <c r="E588" s="5"/>
      <c r="F588" s="5"/>
    </row>
    <row r="589" spans="2:6" x14ac:dyDescent="0.25">
      <c r="B589" s="5"/>
      <c r="C589" s="5"/>
      <c r="D589" s="5"/>
      <c r="E589" s="5"/>
      <c r="F589" s="5"/>
    </row>
    <row r="590" spans="2:6" x14ac:dyDescent="0.25">
      <c r="B590" s="5"/>
      <c r="C590" s="5"/>
      <c r="D590" s="5"/>
      <c r="E590" s="5"/>
      <c r="F590" s="5"/>
    </row>
    <row r="591" spans="2:6" x14ac:dyDescent="0.25">
      <c r="B591" s="5"/>
      <c r="C591" s="5"/>
      <c r="D591" s="5"/>
      <c r="E591" s="5"/>
      <c r="F591" s="5"/>
    </row>
    <row r="592" spans="2:6" x14ac:dyDescent="0.25">
      <c r="B592" s="5"/>
      <c r="C592" s="5"/>
      <c r="D592" s="5"/>
      <c r="E592" s="5"/>
      <c r="F592" s="5"/>
    </row>
    <row r="593" spans="2:6" x14ac:dyDescent="0.25">
      <c r="B593" s="5"/>
      <c r="C593" s="5"/>
      <c r="D593" s="5"/>
      <c r="E593" s="5"/>
      <c r="F593" s="5"/>
    </row>
    <row r="594" spans="2:6" x14ac:dyDescent="0.25">
      <c r="B594" s="5"/>
      <c r="C594" s="5"/>
      <c r="D594" s="5"/>
      <c r="E594" s="5"/>
      <c r="F594" s="5"/>
    </row>
    <row r="595" spans="2:6" x14ac:dyDescent="0.25">
      <c r="B595" s="5"/>
      <c r="C595" s="5"/>
      <c r="D595" s="5"/>
      <c r="E595" s="5"/>
      <c r="F595" s="5"/>
    </row>
    <row r="596" spans="2:6" x14ac:dyDescent="0.25">
      <c r="B596" s="5"/>
      <c r="C596" s="5"/>
      <c r="D596" s="5"/>
      <c r="E596" s="5"/>
      <c r="F596" s="5"/>
    </row>
    <row r="597" spans="2:6" x14ac:dyDescent="0.25">
      <c r="B597" s="5"/>
      <c r="C597" s="5"/>
      <c r="D597" s="5"/>
      <c r="E597" s="5"/>
      <c r="F597" s="5"/>
    </row>
    <row r="598" spans="2:6" x14ac:dyDescent="0.25">
      <c r="B598" s="5"/>
      <c r="C598" s="5"/>
      <c r="D598" s="5"/>
      <c r="E598" s="5"/>
      <c r="F598" s="5"/>
    </row>
    <row r="599" spans="2:6" x14ac:dyDescent="0.25">
      <c r="B599" s="5"/>
      <c r="C599" s="5"/>
      <c r="D599" s="5"/>
      <c r="E599" s="5"/>
      <c r="F599" s="5"/>
    </row>
    <row r="600" spans="2:6" x14ac:dyDescent="0.25">
      <c r="B600" s="5"/>
      <c r="C600" s="5"/>
      <c r="D600" s="5"/>
      <c r="E600" s="5"/>
      <c r="F600" s="5"/>
    </row>
    <row r="601" spans="2:6" x14ac:dyDescent="0.25">
      <c r="B601" s="5"/>
      <c r="C601" s="5"/>
      <c r="D601" s="5"/>
      <c r="E601" s="5"/>
      <c r="F601" s="5"/>
    </row>
    <row r="602" spans="2:6" x14ac:dyDescent="0.25">
      <c r="B602" s="5"/>
      <c r="C602" s="5"/>
      <c r="D602" s="5"/>
      <c r="E602" s="5"/>
      <c r="F602" s="5"/>
    </row>
    <row r="603" spans="2:6" x14ac:dyDescent="0.25">
      <c r="B603" s="5"/>
      <c r="C603" s="5"/>
      <c r="D603" s="5"/>
      <c r="E603" s="5"/>
      <c r="F603" s="5"/>
    </row>
    <row r="604" spans="2:6" x14ac:dyDescent="0.25">
      <c r="B604" s="5"/>
      <c r="C604" s="5"/>
      <c r="D604" s="5"/>
      <c r="E604" s="5"/>
      <c r="F604" s="5"/>
    </row>
    <row r="605" spans="2:6" x14ac:dyDescent="0.25">
      <c r="B605" s="5"/>
      <c r="C605" s="5"/>
      <c r="D605" s="5"/>
      <c r="E605" s="5"/>
      <c r="F605" s="5"/>
    </row>
    <row r="606" spans="2:6" x14ac:dyDescent="0.25">
      <c r="B606" s="5"/>
      <c r="C606" s="5"/>
      <c r="D606" s="5"/>
      <c r="E606" s="5"/>
      <c r="F606" s="5"/>
    </row>
    <row r="607" spans="2:6" x14ac:dyDescent="0.25">
      <c r="B607" s="5"/>
      <c r="C607" s="5"/>
      <c r="D607" s="5"/>
      <c r="E607" s="5"/>
      <c r="F607" s="5"/>
    </row>
    <row r="608" spans="2:6" x14ac:dyDescent="0.25">
      <c r="B608" s="5"/>
      <c r="C608" s="5"/>
      <c r="D608" s="5"/>
      <c r="E608" s="5"/>
      <c r="F608" s="5"/>
    </row>
    <row r="609" spans="2:6" x14ac:dyDescent="0.25">
      <c r="B609" s="5"/>
      <c r="C609" s="5"/>
      <c r="D609" s="5"/>
      <c r="E609" s="5"/>
      <c r="F609" s="5"/>
    </row>
    <row r="610" spans="2:6" x14ac:dyDescent="0.25">
      <c r="B610" s="5"/>
      <c r="C610" s="5"/>
      <c r="D610" s="5"/>
      <c r="E610" s="5"/>
      <c r="F610" s="5"/>
    </row>
    <row r="611" spans="2:6" x14ac:dyDescent="0.25">
      <c r="B611" s="5"/>
      <c r="C611" s="5"/>
      <c r="D611" s="5"/>
      <c r="E611" s="5"/>
      <c r="F611" s="5"/>
    </row>
    <row r="612" spans="2:6" x14ac:dyDescent="0.25">
      <c r="B612" s="5"/>
      <c r="C612" s="5"/>
      <c r="D612" s="5"/>
      <c r="E612" s="5"/>
      <c r="F612" s="5"/>
    </row>
    <row r="613" spans="2:6" x14ac:dyDescent="0.25">
      <c r="B613" s="5"/>
      <c r="C613" s="5"/>
      <c r="D613" s="5"/>
      <c r="E613" s="5"/>
      <c r="F613" s="5"/>
    </row>
    <row r="614" spans="2:6" x14ac:dyDescent="0.25">
      <c r="B614" s="5"/>
      <c r="C614" s="5"/>
      <c r="D614" s="5"/>
      <c r="E614" s="5"/>
      <c r="F614" s="5"/>
    </row>
    <row r="615" spans="2:6" x14ac:dyDescent="0.25">
      <c r="B615" s="5"/>
      <c r="C615" s="5"/>
      <c r="D615" s="5"/>
      <c r="E615" s="5"/>
      <c r="F615" s="5"/>
    </row>
    <row r="616" spans="2:6" x14ac:dyDescent="0.25">
      <c r="B616" s="5"/>
      <c r="C616" s="5"/>
      <c r="D616" s="5"/>
      <c r="E616" s="5"/>
      <c r="F616" s="5"/>
    </row>
    <row r="617" spans="2:6" x14ac:dyDescent="0.25">
      <c r="B617" s="5"/>
      <c r="C617" s="5"/>
      <c r="D617" s="5"/>
      <c r="E617" s="5"/>
      <c r="F617" s="5"/>
    </row>
    <row r="618" spans="2:6" x14ac:dyDescent="0.25">
      <c r="B618" s="5"/>
      <c r="C618" s="5"/>
      <c r="D618" s="5"/>
      <c r="E618" s="5"/>
      <c r="F618" s="5"/>
    </row>
    <row r="619" spans="2:6" x14ac:dyDescent="0.25">
      <c r="B619" s="5"/>
      <c r="C619" s="5"/>
      <c r="D619" s="5"/>
      <c r="E619" s="5"/>
      <c r="F619" s="5"/>
    </row>
    <row r="620" spans="2:6" x14ac:dyDescent="0.25">
      <c r="B620" s="5"/>
      <c r="C620" s="5"/>
      <c r="D620" s="5"/>
      <c r="E620" s="5"/>
      <c r="F620" s="5"/>
    </row>
    <row r="621" spans="2:6" x14ac:dyDescent="0.25">
      <c r="B621" s="5"/>
      <c r="C621" s="5"/>
      <c r="D621" s="5"/>
      <c r="E621" s="5"/>
      <c r="F621" s="5"/>
    </row>
    <row r="622" spans="2:6" x14ac:dyDescent="0.25">
      <c r="B622" s="5"/>
      <c r="C622" s="5"/>
      <c r="D622" s="5"/>
      <c r="E622" s="5"/>
      <c r="F622" s="5"/>
    </row>
    <row r="623" spans="2:6" x14ac:dyDescent="0.25">
      <c r="B623" s="5"/>
      <c r="C623" s="5"/>
      <c r="D623" s="5"/>
      <c r="E623" s="5"/>
      <c r="F623" s="5"/>
    </row>
    <row r="624" spans="2:6" x14ac:dyDescent="0.25">
      <c r="B624" s="5"/>
      <c r="C624" s="5"/>
      <c r="D624" s="5"/>
      <c r="E624" s="5"/>
      <c r="F624" s="5"/>
    </row>
    <row r="625" spans="2:6" x14ac:dyDescent="0.25">
      <c r="B625" s="5"/>
      <c r="C625" s="5"/>
      <c r="D625" s="5"/>
      <c r="E625" s="5"/>
      <c r="F625" s="5"/>
    </row>
    <row r="626" spans="2:6" x14ac:dyDescent="0.25">
      <c r="B626" s="5"/>
      <c r="C626" s="5"/>
      <c r="D626" s="5"/>
      <c r="E626" s="5"/>
      <c r="F626" s="5"/>
    </row>
    <row r="627" spans="2:6" x14ac:dyDescent="0.25">
      <c r="B627" s="5"/>
      <c r="C627" s="5"/>
      <c r="D627" s="5"/>
      <c r="E627" s="5"/>
      <c r="F627" s="5"/>
    </row>
    <row r="628" spans="2:6" x14ac:dyDescent="0.25">
      <c r="B628" s="5"/>
      <c r="C628" s="5"/>
      <c r="D628" s="5"/>
      <c r="E628" s="5"/>
      <c r="F628" s="5"/>
    </row>
    <row r="629" spans="2:6" x14ac:dyDescent="0.25">
      <c r="B629" s="5"/>
      <c r="C629" s="5"/>
      <c r="D629" s="5"/>
      <c r="E629" s="5"/>
      <c r="F629" s="5"/>
    </row>
    <row r="630" spans="2:6" x14ac:dyDescent="0.25">
      <c r="B630" s="5"/>
      <c r="C630" s="5"/>
      <c r="D630" s="5"/>
      <c r="E630" s="5"/>
      <c r="F630" s="5"/>
    </row>
    <row r="631" spans="2:6" x14ac:dyDescent="0.25">
      <c r="B631" s="5"/>
      <c r="C631" s="5"/>
      <c r="D631" s="5"/>
      <c r="E631" s="5"/>
      <c r="F631" s="5"/>
    </row>
    <row r="632" spans="2:6" x14ac:dyDescent="0.25">
      <c r="B632" s="5"/>
      <c r="C632" s="5"/>
      <c r="D632" s="5"/>
      <c r="E632" s="5"/>
      <c r="F632" s="5"/>
    </row>
    <row r="633" spans="2:6" x14ac:dyDescent="0.25">
      <c r="B633" s="5"/>
      <c r="C633" s="5"/>
      <c r="D633" s="5"/>
      <c r="E633" s="5"/>
      <c r="F633" s="5"/>
    </row>
    <row r="634" spans="2:6" x14ac:dyDescent="0.25">
      <c r="B634" s="5"/>
      <c r="C634" s="5"/>
      <c r="D634" s="5"/>
      <c r="E634" s="5"/>
      <c r="F634" s="5"/>
    </row>
    <row r="635" spans="2:6" x14ac:dyDescent="0.25">
      <c r="B635" s="5"/>
      <c r="C635" s="5"/>
      <c r="D635" s="5"/>
      <c r="E635" s="5"/>
      <c r="F635" s="5"/>
    </row>
    <row r="636" spans="2:6" x14ac:dyDescent="0.25">
      <c r="B636" s="5"/>
      <c r="C636" s="5"/>
      <c r="D636" s="5"/>
      <c r="E636" s="5"/>
      <c r="F636" s="5"/>
    </row>
    <row r="637" spans="2:6" x14ac:dyDescent="0.25">
      <c r="B637" s="5"/>
      <c r="C637" s="5"/>
      <c r="D637" s="5"/>
      <c r="E637" s="5"/>
      <c r="F637" s="5"/>
    </row>
    <row r="638" spans="2:6" x14ac:dyDescent="0.25">
      <c r="B638" s="5"/>
      <c r="C638" s="5"/>
      <c r="D638" s="5"/>
      <c r="E638" s="5"/>
      <c r="F638" s="5"/>
    </row>
    <row r="639" spans="2:6" x14ac:dyDescent="0.25">
      <c r="B639" s="5"/>
      <c r="C639" s="5"/>
      <c r="D639" s="5"/>
      <c r="E639" s="5"/>
      <c r="F639" s="5"/>
    </row>
    <row r="640" spans="2:6" x14ac:dyDescent="0.25">
      <c r="B640" s="5"/>
      <c r="C640" s="5"/>
      <c r="D640" s="5"/>
      <c r="E640" s="5"/>
      <c r="F640" s="5"/>
    </row>
    <row r="641" spans="2:6" x14ac:dyDescent="0.25">
      <c r="B641" s="5"/>
      <c r="C641" s="5"/>
      <c r="D641" s="5"/>
      <c r="E641" s="5"/>
      <c r="F641" s="5"/>
    </row>
    <row r="642" spans="2:6" x14ac:dyDescent="0.25">
      <c r="B642" s="5"/>
      <c r="C642" s="5"/>
      <c r="D642" s="5"/>
      <c r="E642" s="5"/>
      <c r="F642" s="5"/>
    </row>
    <row r="643" spans="2:6" x14ac:dyDescent="0.25">
      <c r="B643" s="5"/>
      <c r="C643" s="5"/>
      <c r="D643" s="5"/>
      <c r="E643" s="5"/>
      <c r="F643" s="5"/>
    </row>
    <row r="644" spans="2:6" x14ac:dyDescent="0.25">
      <c r="B644" s="5"/>
      <c r="C644" s="5"/>
      <c r="D644" s="5"/>
      <c r="E644" s="5"/>
      <c r="F644" s="5"/>
    </row>
    <row r="645" spans="2:6" x14ac:dyDescent="0.25">
      <c r="B645" s="5"/>
      <c r="C645" s="5"/>
      <c r="D645" s="5"/>
      <c r="E645" s="5"/>
      <c r="F645" s="5"/>
    </row>
    <row r="646" spans="2:6" x14ac:dyDescent="0.25">
      <c r="B646" s="5"/>
      <c r="C646" s="5"/>
      <c r="D646" s="5"/>
      <c r="E646" s="5"/>
      <c r="F646" s="5"/>
    </row>
    <row r="647" spans="2:6" x14ac:dyDescent="0.25">
      <c r="B647" s="5"/>
      <c r="C647" s="5"/>
      <c r="D647" s="5"/>
      <c r="E647" s="5"/>
      <c r="F647" s="5"/>
    </row>
    <row r="648" spans="2:6" x14ac:dyDescent="0.25">
      <c r="B648" s="5"/>
      <c r="C648" s="5"/>
      <c r="D648" s="5"/>
      <c r="E648" s="5"/>
      <c r="F648" s="5"/>
    </row>
    <row r="649" spans="2:6" x14ac:dyDescent="0.25">
      <c r="B649" s="5"/>
      <c r="C649" s="5"/>
      <c r="D649" s="5"/>
      <c r="E649" s="5"/>
      <c r="F649" s="5"/>
    </row>
    <row r="650" spans="2:6" x14ac:dyDescent="0.25">
      <c r="B650" s="5"/>
      <c r="C650" s="5"/>
      <c r="D650" s="5"/>
      <c r="E650" s="5"/>
      <c r="F650" s="5"/>
    </row>
    <row r="651" spans="2:6" x14ac:dyDescent="0.25">
      <c r="B651" s="5"/>
      <c r="C651" s="5"/>
      <c r="D651" s="5"/>
      <c r="E651" s="5"/>
      <c r="F651" s="5"/>
    </row>
    <row r="652" spans="2:6" x14ac:dyDescent="0.25">
      <c r="B652" s="5"/>
      <c r="C652" s="5"/>
      <c r="D652" s="5"/>
      <c r="E652" s="5"/>
      <c r="F652" s="5"/>
    </row>
    <row r="653" spans="2:6" x14ac:dyDescent="0.25">
      <c r="B653" s="5"/>
      <c r="C653" s="5"/>
      <c r="D653" s="5"/>
      <c r="E653" s="5"/>
      <c r="F653" s="5"/>
    </row>
    <row r="654" spans="2:6" x14ac:dyDescent="0.25">
      <c r="B654" s="5"/>
      <c r="C654" s="5"/>
      <c r="D654" s="5"/>
      <c r="E654" s="5"/>
      <c r="F654" s="5"/>
    </row>
    <row r="655" spans="2:6" x14ac:dyDescent="0.25">
      <c r="B655" s="5"/>
      <c r="C655" s="5"/>
      <c r="D655" s="5"/>
      <c r="E655" s="5"/>
      <c r="F655" s="5"/>
    </row>
    <row r="656" spans="2:6" x14ac:dyDescent="0.25">
      <c r="B656" s="5"/>
      <c r="C656" s="5"/>
      <c r="D656" s="5"/>
      <c r="E656" s="5"/>
      <c r="F656" s="5"/>
    </row>
    <row r="657" spans="2:6" x14ac:dyDescent="0.25">
      <c r="B657" s="5"/>
      <c r="C657" s="5"/>
      <c r="D657" s="5"/>
      <c r="E657" s="5"/>
      <c r="F657" s="5"/>
    </row>
    <row r="658" spans="2:6" x14ac:dyDescent="0.25">
      <c r="B658" s="5"/>
      <c r="C658" s="5"/>
      <c r="D658" s="5"/>
      <c r="E658" s="5"/>
      <c r="F658" s="5"/>
    </row>
    <row r="659" spans="2:6" x14ac:dyDescent="0.25">
      <c r="B659" s="5"/>
      <c r="C659" s="5"/>
      <c r="D659" s="5"/>
      <c r="E659" s="5"/>
      <c r="F659" s="5"/>
    </row>
    <row r="660" spans="2:6" x14ac:dyDescent="0.25">
      <c r="B660" s="5"/>
      <c r="C660" s="5"/>
      <c r="D660" s="5"/>
      <c r="E660" s="5"/>
      <c r="F660" s="5"/>
    </row>
    <row r="661" spans="2:6" x14ac:dyDescent="0.25">
      <c r="B661" s="5"/>
      <c r="C661" s="5"/>
      <c r="D661" s="5"/>
      <c r="E661" s="5"/>
      <c r="F661" s="5"/>
    </row>
    <row r="662" spans="2:6" x14ac:dyDescent="0.25">
      <c r="B662" s="5"/>
      <c r="C662" s="5"/>
      <c r="D662" s="5"/>
      <c r="E662" s="5"/>
      <c r="F662" s="5"/>
    </row>
    <row r="663" spans="2:6" x14ac:dyDescent="0.25">
      <c r="B663" s="5"/>
      <c r="C663" s="5"/>
      <c r="D663" s="5"/>
      <c r="E663" s="5"/>
      <c r="F663" s="5"/>
    </row>
    <row r="664" spans="2:6" x14ac:dyDescent="0.25">
      <c r="B664" s="5"/>
      <c r="C664" s="5"/>
      <c r="D664" s="5"/>
      <c r="E664" s="5"/>
      <c r="F664" s="5"/>
    </row>
    <row r="665" spans="2:6" x14ac:dyDescent="0.25">
      <c r="B665" s="5"/>
      <c r="C665" s="5"/>
      <c r="D665" s="5"/>
      <c r="E665" s="5"/>
      <c r="F665" s="5"/>
    </row>
    <row r="666" spans="2:6" x14ac:dyDescent="0.25">
      <c r="B666" s="5"/>
      <c r="C666" s="5"/>
      <c r="D666" s="5"/>
      <c r="E666" s="5"/>
      <c r="F666" s="5"/>
    </row>
    <row r="667" spans="2:6" x14ac:dyDescent="0.25">
      <c r="B667" s="5"/>
      <c r="C667" s="5"/>
      <c r="D667" s="5"/>
      <c r="E667" s="5"/>
      <c r="F667" s="5"/>
    </row>
    <row r="668" spans="2:6" x14ac:dyDescent="0.25">
      <c r="B668" s="5"/>
      <c r="C668" s="5"/>
      <c r="D668" s="5"/>
      <c r="E668" s="5"/>
      <c r="F668" s="5"/>
    </row>
    <row r="669" spans="2:6" x14ac:dyDescent="0.25">
      <c r="B669" s="5"/>
      <c r="C669" s="5"/>
      <c r="D669" s="5"/>
      <c r="E669" s="5"/>
      <c r="F669" s="5"/>
    </row>
    <row r="670" spans="2:6" x14ac:dyDescent="0.25">
      <c r="B670" s="5"/>
      <c r="C670" s="5"/>
      <c r="D670" s="5"/>
      <c r="E670" s="5"/>
      <c r="F670" s="5"/>
    </row>
    <row r="671" spans="2:6" x14ac:dyDescent="0.25">
      <c r="B671" s="5"/>
      <c r="C671" s="5"/>
      <c r="D671" s="5"/>
      <c r="E671" s="5"/>
      <c r="F671" s="5"/>
    </row>
    <row r="672" spans="2:6" x14ac:dyDescent="0.25">
      <c r="B672" s="5"/>
      <c r="C672" s="5"/>
      <c r="D672" s="5"/>
      <c r="E672" s="5"/>
      <c r="F672" s="5"/>
    </row>
    <row r="673" spans="2:6" x14ac:dyDescent="0.25">
      <c r="B673" s="5"/>
      <c r="C673" s="5"/>
      <c r="D673" s="5"/>
      <c r="E673" s="5"/>
      <c r="F673" s="5"/>
    </row>
    <row r="674" spans="2:6" x14ac:dyDescent="0.25">
      <c r="B674" s="5"/>
      <c r="C674" s="5"/>
      <c r="D674" s="5"/>
      <c r="E674" s="5"/>
      <c r="F674" s="5"/>
    </row>
    <row r="675" spans="2:6" x14ac:dyDescent="0.25">
      <c r="B675" s="5"/>
      <c r="C675" s="5"/>
      <c r="D675" s="5"/>
      <c r="E675" s="5"/>
      <c r="F675" s="5"/>
    </row>
    <row r="676" spans="2:6" x14ac:dyDescent="0.25">
      <c r="B676" s="5"/>
      <c r="C676" s="5"/>
      <c r="D676" s="5"/>
      <c r="E676" s="5"/>
      <c r="F676" s="5"/>
    </row>
    <row r="677" spans="2:6" x14ac:dyDescent="0.25">
      <c r="B677" s="5"/>
      <c r="C677" s="5"/>
      <c r="D677" s="5"/>
      <c r="E677" s="5"/>
      <c r="F677" s="5"/>
    </row>
    <row r="678" spans="2:6" x14ac:dyDescent="0.25">
      <c r="B678" s="5"/>
      <c r="C678" s="5"/>
      <c r="D678" s="5"/>
      <c r="E678" s="5"/>
      <c r="F678" s="5"/>
    </row>
    <row r="679" spans="2:6" x14ac:dyDescent="0.25">
      <c r="B679" s="5"/>
      <c r="C679" s="5"/>
      <c r="D679" s="5"/>
      <c r="E679" s="5"/>
      <c r="F679" s="5"/>
    </row>
    <row r="680" spans="2:6" x14ac:dyDescent="0.25">
      <c r="B680" s="5"/>
      <c r="C680" s="5"/>
      <c r="D680" s="5"/>
      <c r="E680" s="5"/>
      <c r="F680" s="5"/>
    </row>
    <row r="681" spans="2:6" x14ac:dyDescent="0.25">
      <c r="B681" s="5"/>
      <c r="C681" s="5"/>
      <c r="D681" s="5"/>
      <c r="E681" s="5"/>
      <c r="F681" s="5"/>
    </row>
    <row r="682" spans="2:6" x14ac:dyDescent="0.25">
      <c r="B682" s="5"/>
      <c r="C682" s="5"/>
      <c r="D682" s="5"/>
      <c r="E682" s="5"/>
      <c r="F682" s="5"/>
    </row>
    <row r="683" spans="2:6" x14ac:dyDescent="0.25">
      <c r="B683" s="5"/>
      <c r="C683" s="5"/>
      <c r="D683" s="5"/>
      <c r="E683" s="5"/>
      <c r="F683" s="5"/>
    </row>
    <row r="684" spans="2:6" x14ac:dyDescent="0.25">
      <c r="B684" s="5"/>
      <c r="C684" s="5"/>
      <c r="D684" s="5"/>
      <c r="E684" s="5"/>
      <c r="F684" s="5"/>
    </row>
    <row r="685" spans="2:6" x14ac:dyDescent="0.25">
      <c r="B685" s="5"/>
      <c r="C685" s="5"/>
      <c r="D685" s="5"/>
      <c r="E685" s="5"/>
      <c r="F685" s="5"/>
    </row>
    <row r="686" spans="2:6" x14ac:dyDescent="0.25">
      <c r="B686" s="5"/>
      <c r="C686" s="5"/>
      <c r="D686" s="5"/>
      <c r="E686" s="5"/>
      <c r="F686" s="5"/>
    </row>
    <row r="687" spans="2:6" x14ac:dyDescent="0.25">
      <c r="B687" s="5"/>
      <c r="C687" s="5"/>
      <c r="D687" s="5"/>
      <c r="E687" s="5"/>
      <c r="F687" s="5"/>
    </row>
    <row r="688" spans="2:6" x14ac:dyDescent="0.25">
      <c r="B688" s="5"/>
      <c r="C688" s="5"/>
      <c r="D688" s="5"/>
      <c r="E688" s="5"/>
      <c r="F688" s="5"/>
    </row>
    <row r="689" spans="2:6" x14ac:dyDescent="0.25">
      <c r="B689" s="5"/>
      <c r="C689" s="5"/>
      <c r="D689" s="5"/>
      <c r="E689" s="5"/>
      <c r="F689" s="5"/>
    </row>
    <row r="690" spans="2:6" x14ac:dyDescent="0.25">
      <c r="B690" s="5"/>
      <c r="C690" s="5"/>
      <c r="D690" s="5"/>
      <c r="E690" s="5"/>
      <c r="F690" s="5"/>
    </row>
    <row r="691" spans="2:6" x14ac:dyDescent="0.25">
      <c r="B691" s="5"/>
      <c r="C691" s="5"/>
      <c r="D691" s="5"/>
      <c r="E691" s="5"/>
      <c r="F691" s="5"/>
    </row>
    <row r="692" spans="2:6" x14ac:dyDescent="0.25">
      <c r="B692" s="5"/>
      <c r="C692" s="5"/>
      <c r="D692" s="5"/>
      <c r="E692" s="5"/>
      <c r="F692" s="5"/>
    </row>
    <row r="693" spans="2:6" x14ac:dyDescent="0.25">
      <c r="B693" s="5"/>
      <c r="C693" s="5"/>
      <c r="D693" s="5"/>
      <c r="E693" s="5"/>
      <c r="F693" s="5"/>
    </row>
    <row r="694" spans="2:6" x14ac:dyDescent="0.25">
      <c r="B694" s="5"/>
      <c r="C694" s="5"/>
      <c r="D694" s="5"/>
      <c r="E694" s="5"/>
      <c r="F694" s="5"/>
    </row>
    <row r="695" spans="2:6" x14ac:dyDescent="0.25">
      <c r="B695" s="5"/>
      <c r="C695" s="5"/>
      <c r="D695" s="5"/>
      <c r="E695" s="5"/>
      <c r="F695" s="5"/>
    </row>
    <row r="696" spans="2:6" x14ac:dyDescent="0.25">
      <c r="B696" s="5"/>
      <c r="C696" s="5"/>
      <c r="D696" s="5"/>
      <c r="E696" s="5"/>
      <c r="F696" s="5"/>
    </row>
    <row r="697" spans="2:6" x14ac:dyDescent="0.25">
      <c r="B697" s="5"/>
      <c r="C697" s="5"/>
      <c r="D697" s="5"/>
      <c r="E697" s="5"/>
      <c r="F697" s="5"/>
    </row>
    <row r="698" spans="2:6" x14ac:dyDescent="0.25">
      <c r="B698" s="5"/>
      <c r="C698" s="5"/>
      <c r="D698" s="5"/>
      <c r="E698" s="5"/>
      <c r="F698" s="5"/>
    </row>
    <row r="699" spans="2:6" x14ac:dyDescent="0.25">
      <c r="B699" s="5"/>
      <c r="C699" s="5"/>
      <c r="D699" s="5"/>
      <c r="E699" s="5"/>
      <c r="F699" s="5"/>
    </row>
    <row r="700" spans="2:6" x14ac:dyDescent="0.25">
      <c r="B700" s="5"/>
      <c r="C700" s="5"/>
      <c r="D700" s="5"/>
      <c r="E700" s="5"/>
      <c r="F700" s="5"/>
    </row>
    <row r="701" spans="2:6" x14ac:dyDescent="0.25">
      <c r="B701" s="5"/>
      <c r="C701" s="5"/>
      <c r="D701" s="5"/>
      <c r="E701" s="5"/>
      <c r="F701" s="5"/>
    </row>
    <row r="702" spans="2:6" x14ac:dyDescent="0.25">
      <c r="B702" s="5"/>
      <c r="C702" s="5"/>
      <c r="D702" s="5"/>
      <c r="E702" s="5"/>
      <c r="F702" s="5"/>
    </row>
    <row r="703" spans="2:6" x14ac:dyDescent="0.25">
      <c r="B703" s="5"/>
      <c r="C703" s="5"/>
      <c r="D703" s="5"/>
      <c r="E703" s="5"/>
      <c r="F703" s="5"/>
    </row>
    <row r="704" spans="2:6" x14ac:dyDescent="0.25">
      <c r="B704" s="5"/>
      <c r="C704" s="5"/>
      <c r="D704" s="5"/>
      <c r="E704" s="5"/>
      <c r="F704" s="5"/>
    </row>
    <row r="705" spans="2:6" x14ac:dyDescent="0.25">
      <c r="B705" s="5"/>
      <c r="C705" s="5"/>
      <c r="D705" s="5"/>
      <c r="E705" s="5"/>
      <c r="F705" s="5"/>
    </row>
    <row r="706" spans="2:6" x14ac:dyDescent="0.25">
      <c r="B706" s="5"/>
      <c r="C706" s="5"/>
      <c r="D706" s="5"/>
      <c r="E706" s="5"/>
      <c r="F706" s="5"/>
    </row>
    <row r="707" spans="2:6" x14ac:dyDescent="0.25">
      <c r="B707" s="5"/>
      <c r="C707" s="5"/>
      <c r="D707" s="5"/>
      <c r="E707" s="5"/>
      <c r="F707" s="5"/>
    </row>
    <row r="708" spans="2:6" x14ac:dyDescent="0.25">
      <c r="B708" s="5"/>
      <c r="C708" s="5"/>
      <c r="D708" s="5"/>
      <c r="E708" s="5"/>
      <c r="F708" s="5"/>
    </row>
    <row r="709" spans="2:6" x14ac:dyDescent="0.25">
      <c r="B709" s="5"/>
      <c r="C709" s="5"/>
      <c r="D709" s="5"/>
      <c r="E709" s="5"/>
      <c r="F709" s="5"/>
    </row>
    <row r="710" spans="2:6" x14ac:dyDescent="0.25">
      <c r="B710" s="5"/>
      <c r="C710" s="5"/>
      <c r="D710" s="5"/>
      <c r="E710" s="5"/>
      <c r="F710" s="5"/>
    </row>
    <row r="711" spans="2:6" x14ac:dyDescent="0.25">
      <c r="B711" s="5"/>
      <c r="C711" s="5"/>
      <c r="D711" s="5"/>
      <c r="E711" s="5"/>
      <c r="F711" s="5"/>
    </row>
    <row r="712" spans="2:6" x14ac:dyDescent="0.25">
      <c r="B712" s="5"/>
      <c r="C712" s="5"/>
      <c r="D712" s="5"/>
      <c r="E712" s="5"/>
      <c r="F712" s="5"/>
    </row>
    <row r="713" spans="2:6" x14ac:dyDescent="0.25">
      <c r="B713" s="5"/>
      <c r="C713" s="5"/>
      <c r="D713" s="5"/>
      <c r="E713" s="5"/>
      <c r="F713" s="5"/>
    </row>
    <row r="714" spans="2:6" x14ac:dyDescent="0.25">
      <c r="B714" s="5"/>
      <c r="C714" s="5"/>
      <c r="D714" s="5"/>
      <c r="E714" s="5"/>
      <c r="F714" s="5"/>
    </row>
    <row r="715" spans="2:6" x14ac:dyDescent="0.25">
      <c r="B715" s="5"/>
      <c r="C715" s="5"/>
      <c r="D715" s="5"/>
      <c r="E715" s="5"/>
      <c r="F715" s="5"/>
    </row>
    <row r="716" spans="2:6" x14ac:dyDescent="0.25">
      <c r="B716" s="5"/>
      <c r="C716" s="5"/>
      <c r="D716" s="5"/>
      <c r="E716" s="5"/>
      <c r="F716" s="5"/>
    </row>
    <row r="717" spans="2:6" x14ac:dyDescent="0.25">
      <c r="B717" s="5"/>
      <c r="C717" s="5"/>
      <c r="D717" s="5"/>
      <c r="E717" s="5"/>
      <c r="F717" s="5"/>
    </row>
    <row r="718" spans="2:6" x14ac:dyDescent="0.25">
      <c r="B718" s="5"/>
      <c r="C718" s="5"/>
      <c r="D718" s="5"/>
      <c r="E718" s="5"/>
      <c r="F718" s="5"/>
    </row>
    <row r="719" spans="2:6" x14ac:dyDescent="0.25">
      <c r="B719" s="5"/>
      <c r="C719" s="5"/>
      <c r="D719" s="5"/>
      <c r="E719" s="5"/>
      <c r="F719" s="5"/>
    </row>
    <row r="720" spans="2:6" x14ac:dyDescent="0.25">
      <c r="B720" s="5"/>
      <c r="C720" s="5"/>
      <c r="D720" s="5"/>
      <c r="E720" s="5"/>
      <c r="F720" s="5"/>
    </row>
    <row r="721" spans="2:6" x14ac:dyDescent="0.25">
      <c r="B721" s="5"/>
      <c r="C721" s="5"/>
      <c r="D721" s="5"/>
      <c r="E721" s="5"/>
      <c r="F721" s="5"/>
    </row>
    <row r="722" spans="2:6" x14ac:dyDescent="0.25">
      <c r="B722" s="5"/>
      <c r="C722" s="5"/>
      <c r="D722" s="5"/>
      <c r="E722" s="5"/>
      <c r="F722" s="5"/>
    </row>
    <row r="723" spans="2:6" x14ac:dyDescent="0.25">
      <c r="B723" s="5"/>
      <c r="C723" s="5"/>
      <c r="D723" s="5"/>
      <c r="E723" s="5"/>
      <c r="F723" s="5"/>
    </row>
    <row r="724" spans="2:6" x14ac:dyDescent="0.25">
      <c r="B724" s="5"/>
      <c r="C724" s="5"/>
      <c r="D724" s="5"/>
      <c r="E724" s="5"/>
      <c r="F724" s="5"/>
    </row>
    <row r="725" spans="2:6" x14ac:dyDescent="0.25">
      <c r="B725" s="5"/>
      <c r="C725" s="5"/>
      <c r="D725" s="5"/>
      <c r="E725" s="5"/>
      <c r="F725" s="5"/>
    </row>
    <row r="726" spans="2:6" x14ac:dyDescent="0.25">
      <c r="B726" s="5"/>
      <c r="C726" s="5"/>
      <c r="D726" s="5"/>
      <c r="E726" s="5"/>
      <c r="F726" s="5"/>
    </row>
    <row r="727" spans="2:6" x14ac:dyDescent="0.25">
      <c r="B727" s="5"/>
      <c r="C727" s="5"/>
      <c r="D727" s="5"/>
      <c r="E727" s="5"/>
      <c r="F727" s="5"/>
    </row>
    <row r="728" spans="2:6" x14ac:dyDescent="0.25">
      <c r="B728" s="5"/>
      <c r="C728" s="5"/>
      <c r="D728" s="5"/>
      <c r="E728" s="5"/>
      <c r="F728" s="5"/>
    </row>
    <row r="729" spans="2:6" x14ac:dyDescent="0.25">
      <c r="B729" s="5"/>
      <c r="C729" s="5"/>
      <c r="D729" s="5"/>
      <c r="E729" s="5"/>
      <c r="F729" s="5"/>
    </row>
    <row r="730" spans="2:6" x14ac:dyDescent="0.25">
      <c r="B730" s="5"/>
      <c r="C730" s="5"/>
      <c r="D730" s="5"/>
      <c r="E730" s="5"/>
      <c r="F730" s="5"/>
    </row>
    <row r="731" spans="2:6" x14ac:dyDescent="0.25">
      <c r="B731" s="5"/>
      <c r="C731" s="5"/>
      <c r="D731" s="5"/>
      <c r="E731" s="5"/>
      <c r="F731" s="5"/>
    </row>
    <row r="732" spans="2:6" x14ac:dyDescent="0.25">
      <c r="B732" s="5"/>
      <c r="C732" s="5"/>
      <c r="D732" s="5"/>
      <c r="E732" s="5"/>
      <c r="F732" s="5"/>
    </row>
    <row r="733" spans="2:6" x14ac:dyDescent="0.25">
      <c r="B733" s="5"/>
      <c r="C733" s="5"/>
      <c r="D733" s="5"/>
      <c r="E733" s="5"/>
      <c r="F733" s="5"/>
    </row>
    <row r="734" spans="2:6" x14ac:dyDescent="0.25">
      <c r="B734" s="5"/>
      <c r="C734" s="5"/>
      <c r="D734" s="5"/>
      <c r="E734" s="5"/>
      <c r="F734" s="5"/>
    </row>
    <row r="735" spans="2:6" x14ac:dyDescent="0.25">
      <c r="B735" s="5"/>
      <c r="C735" s="5"/>
      <c r="D735" s="5"/>
      <c r="E735" s="5"/>
      <c r="F735" s="5"/>
    </row>
    <row r="736" spans="2:6" x14ac:dyDescent="0.25">
      <c r="B736" s="5"/>
      <c r="C736" s="5"/>
      <c r="D736" s="5"/>
      <c r="E736" s="5"/>
      <c r="F736" s="5"/>
    </row>
    <row r="737" spans="2:6" x14ac:dyDescent="0.25">
      <c r="B737" s="5"/>
      <c r="C737" s="5"/>
      <c r="D737" s="5"/>
      <c r="E737" s="5"/>
      <c r="F737" s="5"/>
    </row>
    <row r="738" spans="2:6" x14ac:dyDescent="0.25">
      <c r="B738" s="5"/>
      <c r="C738" s="5"/>
      <c r="D738" s="5"/>
      <c r="E738" s="5"/>
      <c r="F738" s="5"/>
    </row>
    <row r="739" spans="2:6" x14ac:dyDescent="0.25">
      <c r="B739" s="5"/>
      <c r="C739" s="5"/>
      <c r="D739" s="5"/>
      <c r="E739" s="5"/>
      <c r="F739" s="5"/>
    </row>
    <row r="740" spans="2:6" x14ac:dyDescent="0.25">
      <c r="B740" s="5"/>
      <c r="C740" s="5"/>
      <c r="D740" s="5"/>
      <c r="E740" s="5"/>
      <c r="F740" s="5"/>
    </row>
    <row r="741" spans="2:6" x14ac:dyDescent="0.25">
      <c r="B741" s="5"/>
      <c r="C741" s="5"/>
      <c r="D741" s="5"/>
      <c r="E741" s="5"/>
      <c r="F741" s="5"/>
    </row>
    <row r="742" spans="2:6" x14ac:dyDescent="0.25">
      <c r="B742" s="5"/>
      <c r="C742" s="5"/>
      <c r="D742" s="5"/>
      <c r="E742" s="5"/>
      <c r="F742" s="5"/>
    </row>
    <row r="743" spans="2:6" x14ac:dyDescent="0.25">
      <c r="B743" s="5"/>
      <c r="C743" s="5"/>
      <c r="D743" s="5"/>
      <c r="E743" s="5"/>
      <c r="F743" s="5"/>
    </row>
    <row r="744" spans="2:6" x14ac:dyDescent="0.25">
      <c r="B744" s="5"/>
      <c r="C744" s="5"/>
      <c r="D744" s="5"/>
      <c r="E744" s="5"/>
      <c r="F744" s="5"/>
    </row>
    <row r="745" spans="2:6" x14ac:dyDescent="0.25">
      <c r="B745" s="5"/>
      <c r="C745" s="5"/>
      <c r="D745" s="5"/>
      <c r="E745" s="5"/>
      <c r="F745" s="5"/>
    </row>
    <row r="746" spans="2:6" x14ac:dyDescent="0.25">
      <c r="B746" s="5"/>
      <c r="C746" s="5"/>
      <c r="D746" s="5"/>
      <c r="E746" s="5"/>
      <c r="F746" s="5"/>
    </row>
    <row r="747" spans="2:6" x14ac:dyDescent="0.25">
      <c r="B747" s="5"/>
      <c r="C747" s="5"/>
      <c r="D747" s="5"/>
      <c r="E747" s="5"/>
      <c r="F747" s="5"/>
    </row>
    <row r="748" spans="2:6" x14ac:dyDescent="0.25">
      <c r="B748" s="5"/>
      <c r="C748" s="5"/>
      <c r="D748" s="5"/>
      <c r="E748" s="5"/>
      <c r="F748" s="5"/>
    </row>
    <row r="749" spans="2:6" x14ac:dyDescent="0.25">
      <c r="B749" s="5"/>
      <c r="C749" s="5"/>
      <c r="D749" s="5"/>
      <c r="E749" s="5"/>
      <c r="F749" s="5"/>
    </row>
    <row r="750" spans="2:6" x14ac:dyDescent="0.25">
      <c r="B750" s="5"/>
      <c r="C750" s="5"/>
      <c r="D750" s="5"/>
      <c r="E750" s="5"/>
      <c r="F750" s="5"/>
    </row>
    <row r="751" spans="2:6" x14ac:dyDescent="0.25">
      <c r="B751" s="5"/>
      <c r="C751" s="5"/>
      <c r="D751" s="5"/>
      <c r="E751" s="5"/>
      <c r="F751" s="5"/>
    </row>
    <row r="752" spans="2:6" x14ac:dyDescent="0.25">
      <c r="B752" s="5"/>
      <c r="C752" s="5"/>
      <c r="D752" s="5"/>
      <c r="E752" s="5"/>
      <c r="F752" s="5"/>
    </row>
    <row r="753" spans="2:6" x14ac:dyDescent="0.25">
      <c r="B753" s="5"/>
      <c r="C753" s="5"/>
      <c r="D753" s="5"/>
      <c r="E753" s="5"/>
      <c r="F753" s="5"/>
    </row>
    <row r="754" spans="2:6" x14ac:dyDescent="0.25">
      <c r="B754" s="5"/>
      <c r="C754" s="5"/>
      <c r="D754" s="5"/>
      <c r="E754" s="5"/>
      <c r="F754" s="5"/>
    </row>
    <row r="755" spans="2:6" x14ac:dyDescent="0.25">
      <c r="B755" s="5"/>
      <c r="C755" s="5"/>
      <c r="D755" s="5"/>
      <c r="E755" s="5"/>
      <c r="F755" s="5"/>
    </row>
    <row r="756" spans="2:6" x14ac:dyDescent="0.25">
      <c r="B756" s="5"/>
      <c r="C756" s="5"/>
      <c r="D756" s="5"/>
      <c r="E756" s="5"/>
      <c r="F756" s="5"/>
    </row>
    <row r="757" spans="2:6" x14ac:dyDescent="0.25">
      <c r="B757" s="5"/>
      <c r="C757" s="5"/>
      <c r="D757" s="5"/>
      <c r="E757" s="5"/>
      <c r="F757" s="5"/>
    </row>
    <row r="758" spans="2:6" x14ac:dyDescent="0.25">
      <c r="B758" s="5"/>
      <c r="C758" s="5"/>
      <c r="D758" s="5"/>
      <c r="E758" s="5"/>
      <c r="F758" s="5"/>
    </row>
    <row r="759" spans="2:6" x14ac:dyDescent="0.25">
      <c r="B759" s="5"/>
      <c r="C759" s="5"/>
      <c r="D759" s="5"/>
      <c r="E759" s="5"/>
      <c r="F759" s="5"/>
    </row>
    <row r="760" spans="2:6" x14ac:dyDescent="0.25">
      <c r="B760" s="5"/>
      <c r="C760" s="5"/>
      <c r="D760" s="5"/>
      <c r="E760" s="5"/>
      <c r="F760" s="5"/>
    </row>
    <row r="761" spans="2:6" x14ac:dyDescent="0.25">
      <c r="B761" s="5"/>
      <c r="C761" s="5"/>
      <c r="D761" s="5"/>
      <c r="E761" s="5"/>
      <c r="F761" s="5"/>
    </row>
    <row r="762" spans="2:6" x14ac:dyDescent="0.25">
      <c r="B762" s="5"/>
      <c r="C762" s="5"/>
      <c r="D762" s="5"/>
      <c r="E762" s="5"/>
      <c r="F762" s="5"/>
    </row>
    <row r="763" spans="2:6" x14ac:dyDescent="0.25">
      <c r="B763" s="5"/>
      <c r="C763" s="5"/>
      <c r="D763" s="5"/>
      <c r="E763" s="5"/>
      <c r="F763" s="5"/>
    </row>
    <row r="764" spans="2:6" x14ac:dyDescent="0.25">
      <c r="B764" s="5"/>
      <c r="C764" s="5"/>
      <c r="D764" s="5"/>
      <c r="E764" s="5"/>
      <c r="F764" s="5"/>
    </row>
    <row r="765" spans="2:6" x14ac:dyDescent="0.25">
      <c r="B765" s="5"/>
      <c r="C765" s="5"/>
      <c r="D765" s="5"/>
      <c r="E765" s="5"/>
      <c r="F765" s="5"/>
    </row>
    <row r="766" spans="2:6" x14ac:dyDescent="0.25">
      <c r="B766" s="5"/>
      <c r="C766" s="5"/>
      <c r="D766" s="5"/>
      <c r="E766" s="5"/>
      <c r="F766" s="5"/>
    </row>
    <row r="767" spans="2:6" x14ac:dyDescent="0.25">
      <c r="B767" s="5"/>
      <c r="C767" s="5"/>
      <c r="D767" s="5"/>
      <c r="E767" s="5"/>
      <c r="F767" s="5"/>
    </row>
    <row r="768" spans="2:6" x14ac:dyDescent="0.25">
      <c r="B768" s="5"/>
      <c r="C768" s="5"/>
      <c r="D768" s="5"/>
      <c r="E768" s="5"/>
      <c r="F768" s="5"/>
    </row>
    <row r="769" spans="2:6" x14ac:dyDescent="0.25">
      <c r="B769" s="5"/>
      <c r="C769" s="5"/>
      <c r="D769" s="5"/>
      <c r="E769" s="5"/>
      <c r="F769" s="5"/>
    </row>
    <row r="770" spans="2:6" x14ac:dyDescent="0.25">
      <c r="B770" s="5"/>
      <c r="C770" s="5"/>
      <c r="D770" s="5"/>
      <c r="E770" s="5"/>
      <c r="F770" s="5"/>
    </row>
    <row r="771" spans="2:6" x14ac:dyDescent="0.25">
      <c r="B771" s="5"/>
      <c r="C771" s="5"/>
      <c r="D771" s="5"/>
      <c r="E771" s="5"/>
      <c r="F771" s="5"/>
    </row>
    <row r="772" spans="2:6" x14ac:dyDescent="0.25">
      <c r="B772" s="5"/>
      <c r="C772" s="5"/>
      <c r="D772" s="5"/>
      <c r="E772" s="5"/>
      <c r="F772" s="5"/>
    </row>
    <row r="773" spans="2:6" x14ac:dyDescent="0.25">
      <c r="B773" s="5"/>
      <c r="C773" s="5"/>
      <c r="D773" s="5"/>
      <c r="E773" s="5"/>
      <c r="F773" s="5"/>
    </row>
    <row r="774" spans="2:6" x14ac:dyDescent="0.25">
      <c r="B774" s="5"/>
      <c r="C774" s="5"/>
      <c r="D774" s="5"/>
      <c r="E774" s="5"/>
      <c r="F774" s="5"/>
    </row>
    <row r="775" spans="2:6" x14ac:dyDescent="0.25">
      <c r="B775" s="5"/>
      <c r="C775" s="5"/>
      <c r="D775" s="5"/>
      <c r="E775" s="5"/>
      <c r="F775" s="5"/>
    </row>
    <row r="776" spans="2:6" x14ac:dyDescent="0.25">
      <c r="B776" s="5"/>
      <c r="C776" s="5"/>
      <c r="D776" s="5"/>
      <c r="E776" s="5"/>
      <c r="F776" s="5"/>
    </row>
    <row r="777" spans="2:6" x14ac:dyDescent="0.25">
      <c r="B777" s="5"/>
      <c r="C777" s="5"/>
      <c r="D777" s="5"/>
      <c r="E777" s="5"/>
      <c r="F777" s="5"/>
    </row>
    <row r="778" spans="2:6" x14ac:dyDescent="0.25">
      <c r="B778" s="5"/>
      <c r="C778" s="5"/>
      <c r="D778" s="5"/>
      <c r="E778" s="5"/>
      <c r="F778" s="5"/>
    </row>
    <row r="779" spans="2:6" x14ac:dyDescent="0.25">
      <c r="B779" s="5"/>
      <c r="C779" s="5"/>
      <c r="D779" s="5"/>
      <c r="E779" s="5"/>
      <c r="F779" s="5"/>
    </row>
    <row r="780" spans="2:6" x14ac:dyDescent="0.25">
      <c r="B780" s="5"/>
      <c r="C780" s="5"/>
      <c r="D780" s="5"/>
      <c r="E780" s="5"/>
      <c r="F780" s="5"/>
    </row>
    <row r="781" spans="2:6" x14ac:dyDescent="0.25">
      <c r="B781" s="5"/>
      <c r="C781" s="5"/>
      <c r="D781" s="5"/>
      <c r="E781" s="5"/>
      <c r="F781" s="5"/>
    </row>
    <row r="782" spans="2:6" x14ac:dyDescent="0.25">
      <c r="B782" s="5"/>
      <c r="C782" s="5"/>
      <c r="D782" s="5"/>
      <c r="E782" s="5"/>
      <c r="F782" s="5"/>
    </row>
    <row r="783" spans="2:6" x14ac:dyDescent="0.25">
      <c r="B783" s="5"/>
      <c r="C783" s="5"/>
      <c r="D783" s="5"/>
      <c r="E783" s="5"/>
      <c r="F783" s="5"/>
    </row>
    <row r="784" spans="2:6" x14ac:dyDescent="0.25">
      <c r="B784" s="5"/>
      <c r="C784" s="5"/>
      <c r="D784" s="5"/>
      <c r="E784" s="5"/>
      <c r="F784" s="5"/>
    </row>
    <row r="785" spans="2:6" x14ac:dyDescent="0.25">
      <c r="B785" s="5"/>
      <c r="C785" s="5"/>
      <c r="D785" s="5"/>
      <c r="E785" s="5"/>
      <c r="F785" s="5"/>
    </row>
    <row r="786" spans="2:6" x14ac:dyDescent="0.25">
      <c r="B786" s="5"/>
      <c r="C786" s="5"/>
      <c r="D786" s="5"/>
      <c r="E786" s="5"/>
      <c r="F786" s="5"/>
    </row>
    <row r="787" spans="2:6" x14ac:dyDescent="0.25">
      <c r="B787" s="5"/>
      <c r="C787" s="5"/>
      <c r="D787" s="5"/>
      <c r="E787" s="5"/>
      <c r="F787" s="5"/>
    </row>
    <row r="788" spans="2:6" x14ac:dyDescent="0.25">
      <c r="B788" s="5"/>
      <c r="C788" s="5"/>
      <c r="D788" s="5"/>
      <c r="E788" s="5"/>
      <c r="F788" s="5"/>
    </row>
    <row r="789" spans="2:6" x14ac:dyDescent="0.25">
      <c r="B789" s="5"/>
      <c r="C789" s="5"/>
      <c r="D789" s="5"/>
      <c r="E789" s="5"/>
      <c r="F789" s="5"/>
    </row>
    <row r="790" spans="2:6" x14ac:dyDescent="0.25">
      <c r="B790" s="5"/>
      <c r="C790" s="5"/>
      <c r="D790" s="5"/>
      <c r="E790" s="5"/>
      <c r="F790" s="5"/>
    </row>
    <row r="791" spans="2:6" x14ac:dyDescent="0.25">
      <c r="B791" s="5"/>
      <c r="C791" s="5"/>
      <c r="D791" s="5"/>
      <c r="E791" s="5"/>
      <c r="F791" s="5"/>
    </row>
    <row r="792" spans="2:6" x14ac:dyDescent="0.25">
      <c r="B792" s="5"/>
      <c r="C792" s="5"/>
      <c r="D792" s="5"/>
      <c r="E792" s="5"/>
      <c r="F792" s="5"/>
    </row>
    <row r="793" spans="2:6" x14ac:dyDescent="0.25">
      <c r="B793" s="5"/>
      <c r="C793" s="5"/>
      <c r="D793" s="5"/>
      <c r="E793" s="5"/>
      <c r="F793" s="5"/>
    </row>
    <row r="794" spans="2:6" x14ac:dyDescent="0.25">
      <c r="B794" s="5"/>
      <c r="C794" s="5"/>
      <c r="D794" s="5"/>
      <c r="E794" s="5"/>
      <c r="F794" s="5"/>
    </row>
    <row r="795" spans="2:6" x14ac:dyDescent="0.25">
      <c r="B795" s="5"/>
      <c r="C795" s="5"/>
      <c r="D795" s="5"/>
      <c r="E795" s="5"/>
      <c r="F795" s="5"/>
    </row>
    <row r="796" spans="2:6" x14ac:dyDescent="0.25">
      <c r="B796" s="5"/>
      <c r="C796" s="5"/>
      <c r="D796" s="5"/>
      <c r="E796" s="5"/>
      <c r="F796" s="5"/>
    </row>
    <row r="797" spans="2:6" x14ac:dyDescent="0.25">
      <c r="B797" s="5"/>
      <c r="C797" s="5"/>
      <c r="D797" s="5"/>
      <c r="E797" s="5"/>
      <c r="F797" s="5"/>
    </row>
    <row r="798" spans="2:6" x14ac:dyDescent="0.25">
      <c r="B798" s="5"/>
      <c r="C798" s="5"/>
      <c r="D798" s="5"/>
      <c r="E798" s="5"/>
      <c r="F798" s="5"/>
    </row>
    <row r="799" spans="2:6" x14ac:dyDescent="0.25">
      <c r="B799" s="5"/>
      <c r="C799" s="5"/>
      <c r="D799" s="5"/>
      <c r="E799" s="5"/>
      <c r="F799" s="5"/>
    </row>
    <row r="800" spans="2:6" x14ac:dyDescent="0.25">
      <c r="B800" s="5"/>
      <c r="C800" s="5"/>
      <c r="D800" s="5"/>
      <c r="E800" s="5"/>
      <c r="F800" s="5"/>
    </row>
    <row r="801" spans="2:6" x14ac:dyDescent="0.25">
      <c r="B801" s="5"/>
      <c r="C801" s="5"/>
      <c r="D801" s="5"/>
      <c r="E801" s="5"/>
      <c r="F801" s="5"/>
    </row>
    <row r="802" spans="2:6" x14ac:dyDescent="0.25">
      <c r="B802" s="5"/>
      <c r="C802" s="5"/>
      <c r="D802" s="5"/>
      <c r="E802" s="5"/>
      <c r="F802" s="5"/>
    </row>
    <row r="803" spans="2:6" x14ac:dyDescent="0.25">
      <c r="B803" s="5"/>
      <c r="C803" s="5"/>
      <c r="D803" s="5"/>
      <c r="E803" s="5"/>
      <c r="F803" s="5"/>
    </row>
    <row r="804" spans="2:6" x14ac:dyDescent="0.25">
      <c r="B804" s="5"/>
      <c r="C804" s="5"/>
      <c r="D804" s="5"/>
      <c r="E804" s="5"/>
      <c r="F804" s="5"/>
    </row>
    <row r="805" spans="2:6" x14ac:dyDescent="0.25">
      <c r="B805" s="5"/>
      <c r="C805" s="5"/>
      <c r="D805" s="5"/>
      <c r="E805" s="5"/>
      <c r="F805" s="5"/>
    </row>
    <row r="806" spans="2:6" x14ac:dyDescent="0.25">
      <c r="B806" s="5"/>
      <c r="C806" s="5"/>
      <c r="D806" s="5"/>
      <c r="E806" s="5"/>
      <c r="F806" s="5"/>
    </row>
    <row r="807" spans="2:6" x14ac:dyDescent="0.25">
      <c r="B807" s="5"/>
      <c r="C807" s="5"/>
      <c r="D807" s="5"/>
      <c r="E807" s="5"/>
      <c r="F807" s="5"/>
    </row>
    <row r="808" spans="2:6" x14ac:dyDescent="0.25">
      <c r="B808" s="5"/>
      <c r="C808" s="5"/>
      <c r="D808" s="5"/>
      <c r="E808" s="5"/>
      <c r="F808" s="5"/>
    </row>
    <row r="809" spans="2:6" x14ac:dyDescent="0.25">
      <c r="B809" s="5"/>
      <c r="C809" s="5"/>
      <c r="D809" s="5"/>
      <c r="E809" s="5"/>
      <c r="F809" s="5"/>
    </row>
    <row r="810" spans="2:6" x14ac:dyDescent="0.25">
      <c r="B810" s="5"/>
      <c r="C810" s="5"/>
      <c r="D810" s="5"/>
      <c r="E810" s="5"/>
      <c r="F810" s="5"/>
    </row>
    <row r="811" spans="2:6" x14ac:dyDescent="0.25">
      <c r="B811" s="5"/>
      <c r="C811" s="5"/>
      <c r="D811" s="5"/>
      <c r="E811" s="5"/>
      <c r="F811" s="5"/>
    </row>
    <row r="812" spans="2:6" x14ac:dyDescent="0.25">
      <c r="B812" s="5"/>
      <c r="C812" s="5"/>
      <c r="D812" s="5"/>
      <c r="E812" s="5"/>
      <c r="F812" s="5"/>
    </row>
    <row r="813" spans="2:6" x14ac:dyDescent="0.25">
      <c r="B813" s="5"/>
      <c r="C813" s="5"/>
      <c r="D813" s="5"/>
      <c r="E813" s="5"/>
      <c r="F813" s="5"/>
    </row>
    <row r="814" spans="2:6" x14ac:dyDescent="0.25">
      <c r="B814" s="5"/>
      <c r="C814" s="5"/>
      <c r="D814" s="5"/>
      <c r="E814" s="5"/>
      <c r="F814" s="5"/>
    </row>
    <row r="815" spans="2:6" x14ac:dyDescent="0.25">
      <c r="B815" s="5"/>
      <c r="C815" s="5"/>
      <c r="D815" s="5"/>
      <c r="E815" s="5"/>
      <c r="F815" s="5"/>
    </row>
    <row r="816" spans="2:6" x14ac:dyDescent="0.25">
      <c r="B816" s="5"/>
      <c r="C816" s="5"/>
      <c r="D816" s="5"/>
      <c r="E816" s="5"/>
      <c r="F816" s="5"/>
    </row>
    <row r="817" spans="2:6" x14ac:dyDescent="0.25">
      <c r="B817" s="5"/>
      <c r="C817" s="5"/>
      <c r="D817" s="5"/>
      <c r="E817" s="5"/>
      <c r="F817" s="5"/>
    </row>
    <row r="818" spans="2:6" x14ac:dyDescent="0.25">
      <c r="B818" s="5"/>
      <c r="C818" s="5"/>
      <c r="D818" s="5"/>
      <c r="E818" s="5"/>
      <c r="F818" s="5"/>
    </row>
    <row r="819" spans="2:6" x14ac:dyDescent="0.25">
      <c r="B819" s="5"/>
      <c r="C819" s="5"/>
      <c r="D819" s="5"/>
      <c r="E819" s="5"/>
      <c r="F819" s="5"/>
    </row>
    <row r="820" spans="2:6" x14ac:dyDescent="0.25">
      <c r="B820" s="5"/>
      <c r="C820" s="5"/>
      <c r="D820" s="5"/>
      <c r="E820" s="5"/>
      <c r="F820" s="5"/>
    </row>
    <row r="821" spans="2:6" x14ac:dyDescent="0.25">
      <c r="B821" s="5"/>
      <c r="C821" s="5"/>
      <c r="D821" s="5"/>
      <c r="E821" s="5"/>
      <c r="F821" s="5"/>
    </row>
    <row r="822" spans="2:6" x14ac:dyDescent="0.25">
      <c r="B822" s="5"/>
      <c r="C822" s="5"/>
      <c r="D822" s="5"/>
      <c r="E822" s="5"/>
      <c r="F822" s="5"/>
    </row>
    <row r="823" spans="2:6" x14ac:dyDescent="0.25">
      <c r="B823" s="5"/>
      <c r="C823" s="5"/>
      <c r="D823" s="5"/>
      <c r="E823" s="5"/>
      <c r="F823" s="5"/>
    </row>
    <row r="824" spans="2:6" x14ac:dyDescent="0.25">
      <c r="B824" s="5"/>
      <c r="C824" s="5"/>
      <c r="D824" s="5"/>
      <c r="E824" s="5"/>
      <c r="F824" s="5"/>
    </row>
    <row r="825" spans="2:6" x14ac:dyDescent="0.25">
      <c r="B825" s="5"/>
      <c r="C825" s="5"/>
      <c r="D825" s="5"/>
      <c r="E825" s="5"/>
      <c r="F825" s="5"/>
    </row>
    <row r="826" spans="2:6" x14ac:dyDescent="0.25">
      <c r="B826" s="5"/>
      <c r="C826" s="5"/>
      <c r="D826" s="5"/>
      <c r="E826" s="5"/>
      <c r="F826" s="5"/>
    </row>
    <row r="827" spans="2:6" x14ac:dyDescent="0.25">
      <c r="B827" s="5"/>
      <c r="C827" s="5"/>
      <c r="D827" s="5"/>
      <c r="E827" s="5"/>
      <c r="F827" s="5"/>
    </row>
    <row r="828" spans="2:6" x14ac:dyDescent="0.25">
      <c r="B828" s="5"/>
      <c r="C828" s="5"/>
      <c r="D828" s="5"/>
      <c r="E828" s="5"/>
      <c r="F828" s="5"/>
    </row>
    <row r="829" spans="2:6" x14ac:dyDescent="0.25">
      <c r="B829" s="5"/>
      <c r="C829" s="5"/>
      <c r="D829" s="5"/>
      <c r="E829" s="5"/>
      <c r="F829" s="5"/>
    </row>
    <row r="830" spans="2:6" x14ac:dyDescent="0.25">
      <c r="B830" s="5"/>
      <c r="C830" s="5"/>
      <c r="D830" s="5"/>
      <c r="E830" s="5"/>
      <c r="F830" s="5"/>
    </row>
    <row r="831" spans="2:6" x14ac:dyDescent="0.25">
      <c r="B831" s="5"/>
      <c r="C831" s="5"/>
      <c r="D831" s="5"/>
      <c r="E831" s="5"/>
      <c r="F831" s="5"/>
    </row>
    <row r="832" spans="2:6" x14ac:dyDescent="0.25">
      <c r="B832" s="5"/>
      <c r="C832" s="5"/>
      <c r="D832" s="5"/>
      <c r="E832" s="5"/>
      <c r="F832" s="5"/>
    </row>
    <row r="833" spans="2:6" x14ac:dyDescent="0.25">
      <c r="B833" s="5"/>
      <c r="C833" s="5"/>
      <c r="D833" s="5"/>
      <c r="E833" s="5"/>
      <c r="F833" s="5"/>
    </row>
    <row r="834" spans="2:6" x14ac:dyDescent="0.25">
      <c r="B834" s="5"/>
      <c r="C834" s="5"/>
      <c r="D834" s="5"/>
      <c r="E834" s="5"/>
      <c r="F834" s="5"/>
    </row>
    <row r="835" spans="2:6" x14ac:dyDescent="0.25">
      <c r="B835" s="5"/>
      <c r="C835" s="5"/>
      <c r="D835" s="5"/>
      <c r="E835" s="5"/>
      <c r="F835" s="5"/>
    </row>
    <row r="836" spans="2:6" x14ac:dyDescent="0.25">
      <c r="B836" s="5"/>
      <c r="C836" s="5"/>
      <c r="D836" s="5"/>
      <c r="E836" s="5"/>
      <c r="F836" s="5"/>
    </row>
    <row r="837" spans="2:6" x14ac:dyDescent="0.25">
      <c r="B837" s="5"/>
      <c r="C837" s="5"/>
      <c r="D837" s="5"/>
      <c r="E837" s="5"/>
      <c r="F837" s="5"/>
    </row>
    <row r="838" spans="2:6" x14ac:dyDescent="0.25">
      <c r="B838" s="5"/>
      <c r="C838" s="5"/>
      <c r="D838" s="5"/>
      <c r="E838" s="5"/>
      <c r="F838" s="5"/>
    </row>
    <row r="839" spans="2:6" x14ac:dyDescent="0.25">
      <c r="B839" s="5"/>
      <c r="C839" s="5"/>
      <c r="D839" s="5"/>
      <c r="E839" s="5"/>
      <c r="F839" s="5"/>
    </row>
    <row r="840" spans="2:6" x14ac:dyDescent="0.25">
      <c r="B840" s="5"/>
      <c r="C840" s="5"/>
      <c r="D840" s="5"/>
      <c r="E840" s="5"/>
      <c r="F840" s="5"/>
    </row>
    <row r="841" spans="2:6" x14ac:dyDescent="0.25">
      <c r="B841" s="5"/>
      <c r="C841" s="5"/>
      <c r="D841" s="5"/>
      <c r="E841" s="5"/>
      <c r="F841" s="5"/>
    </row>
    <row r="842" spans="2:6" x14ac:dyDescent="0.25">
      <c r="B842" s="5"/>
      <c r="C842" s="5"/>
      <c r="D842" s="5"/>
      <c r="E842" s="5"/>
      <c r="F842" s="5"/>
    </row>
    <row r="843" spans="2:6" x14ac:dyDescent="0.25">
      <c r="B843" s="5"/>
      <c r="C843" s="5"/>
      <c r="D843" s="5"/>
      <c r="E843" s="5"/>
      <c r="F843" s="5"/>
    </row>
    <row r="844" spans="2:6" x14ac:dyDescent="0.25">
      <c r="B844" s="5"/>
      <c r="C844" s="5"/>
      <c r="D844" s="5"/>
      <c r="E844" s="5"/>
      <c r="F844" s="5"/>
    </row>
    <row r="845" spans="2:6" x14ac:dyDescent="0.25">
      <c r="B845" s="5"/>
      <c r="C845" s="5"/>
      <c r="D845" s="5"/>
      <c r="E845" s="5"/>
      <c r="F845" s="5"/>
    </row>
    <row r="846" spans="2:6" x14ac:dyDescent="0.25">
      <c r="B846" s="5"/>
      <c r="C846" s="5"/>
      <c r="D846" s="5"/>
      <c r="E846" s="5"/>
      <c r="F846" s="5"/>
    </row>
    <row r="847" spans="2:6" x14ac:dyDescent="0.25">
      <c r="B847" s="5"/>
      <c r="C847" s="5"/>
      <c r="D847" s="5"/>
      <c r="E847" s="5"/>
      <c r="F847" s="5"/>
    </row>
    <row r="848" spans="2:6" x14ac:dyDescent="0.25">
      <c r="B848" s="5"/>
      <c r="C848" s="5"/>
      <c r="D848" s="5"/>
      <c r="E848" s="5"/>
      <c r="F848" s="5"/>
    </row>
    <row r="849" spans="2:6" x14ac:dyDescent="0.25">
      <c r="B849" s="5"/>
      <c r="C849" s="5"/>
      <c r="D849" s="5"/>
      <c r="E849" s="5"/>
      <c r="F849" s="5"/>
    </row>
    <row r="850" spans="2:6" x14ac:dyDescent="0.25">
      <c r="B850" s="5"/>
      <c r="C850" s="5"/>
      <c r="D850" s="5"/>
      <c r="E850" s="5"/>
      <c r="F850" s="5"/>
    </row>
    <row r="851" spans="2:6" x14ac:dyDescent="0.25">
      <c r="B851" s="5"/>
      <c r="C851" s="5"/>
      <c r="D851" s="5"/>
      <c r="E851" s="5"/>
      <c r="F851" s="5"/>
    </row>
    <row r="852" spans="2:6" x14ac:dyDescent="0.25">
      <c r="B852" s="5"/>
      <c r="C852" s="5"/>
      <c r="D852" s="5"/>
      <c r="E852" s="5"/>
      <c r="F852" s="5"/>
    </row>
    <row r="853" spans="2:6" x14ac:dyDescent="0.25">
      <c r="B853" s="5"/>
      <c r="C853" s="5"/>
      <c r="D853" s="5"/>
      <c r="E853" s="5"/>
      <c r="F853" s="5"/>
    </row>
    <row r="854" spans="2:6" x14ac:dyDescent="0.25">
      <c r="B854" s="5"/>
      <c r="C854" s="5"/>
      <c r="D854" s="5"/>
      <c r="E854" s="5"/>
      <c r="F854" s="5"/>
    </row>
    <row r="855" spans="2:6" x14ac:dyDescent="0.25">
      <c r="B855" s="5"/>
      <c r="C855" s="5"/>
      <c r="D855" s="5"/>
      <c r="E855" s="5"/>
      <c r="F855" s="5"/>
    </row>
    <row r="856" spans="2:6" x14ac:dyDescent="0.25">
      <c r="B856" s="5"/>
      <c r="C856" s="5"/>
      <c r="D856" s="5"/>
      <c r="E856" s="5"/>
      <c r="F856" s="5"/>
    </row>
    <row r="857" spans="2:6" x14ac:dyDescent="0.25">
      <c r="B857" s="5"/>
      <c r="C857" s="5"/>
      <c r="D857" s="5"/>
      <c r="E857" s="5"/>
      <c r="F857" s="5"/>
    </row>
    <row r="858" spans="2:6" x14ac:dyDescent="0.25">
      <c r="B858" s="5"/>
      <c r="C858" s="5"/>
      <c r="D858" s="5"/>
      <c r="E858" s="5"/>
      <c r="F858" s="5"/>
    </row>
    <row r="859" spans="2:6" x14ac:dyDescent="0.25">
      <c r="B859" s="5"/>
      <c r="C859" s="5"/>
      <c r="D859" s="5"/>
      <c r="E859" s="5"/>
      <c r="F859" s="5"/>
    </row>
    <row r="860" spans="2:6" x14ac:dyDescent="0.25">
      <c r="B860" s="5"/>
      <c r="C860" s="5"/>
      <c r="D860" s="5"/>
      <c r="E860" s="5"/>
      <c r="F860" s="5"/>
    </row>
    <row r="861" spans="2:6" x14ac:dyDescent="0.25">
      <c r="B861" s="5"/>
      <c r="C861" s="5"/>
      <c r="D861" s="5"/>
      <c r="E861" s="5"/>
      <c r="F861" s="5"/>
    </row>
    <row r="862" spans="2:6" x14ac:dyDescent="0.25">
      <c r="B862" s="5"/>
      <c r="C862" s="5"/>
      <c r="D862" s="5"/>
      <c r="E862" s="5"/>
      <c r="F862" s="5"/>
    </row>
    <row r="863" spans="2:6" x14ac:dyDescent="0.25">
      <c r="B863" s="5"/>
      <c r="C863" s="5"/>
      <c r="D863" s="5"/>
      <c r="E863" s="5"/>
      <c r="F863" s="5"/>
    </row>
    <row r="864" spans="2:6" x14ac:dyDescent="0.25">
      <c r="B864" s="5"/>
      <c r="C864" s="5"/>
      <c r="D864" s="5"/>
      <c r="E864" s="5"/>
      <c r="F864" s="5"/>
    </row>
    <row r="865" spans="2:6" x14ac:dyDescent="0.25">
      <c r="B865" s="5"/>
      <c r="C865" s="5"/>
      <c r="D865" s="5"/>
      <c r="E865" s="5"/>
      <c r="F865" s="5"/>
    </row>
    <row r="866" spans="2:6" x14ac:dyDescent="0.25">
      <c r="B866" s="5"/>
      <c r="C866" s="5"/>
      <c r="D866" s="5"/>
      <c r="E866" s="5"/>
      <c r="F866" s="5"/>
    </row>
    <row r="867" spans="2:6" x14ac:dyDescent="0.25">
      <c r="B867" s="5"/>
      <c r="C867" s="5"/>
      <c r="D867" s="5"/>
      <c r="E867" s="5"/>
      <c r="F867" s="5"/>
    </row>
    <row r="868" spans="2:6" x14ac:dyDescent="0.25">
      <c r="B868" s="5"/>
      <c r="C868" s="5"/>
      <c r="D868" s="5"/>
      <c r="E868" s="5"/>
      <c r="F868" s="5"/>
    </row>
    <row r="869" spans="2:6" x14ac:dyDescent="0.25">
      <c r="B869" s="5"/>
      <c r="C869" s="5"/>
      <c r="D869" s="5"/>
      <c r="E869" s="5"/>
      <c r="F869" s="5"/>
    </row>
    <row r="870" spans="2:6" x14ac:dyDescent="0.25">
      <c r="B870" s="5"/>
      <c r="C870" s="5"/>
      <c r="D870" s="5"/>
      <c r="E870" s="5"/>
      <c r="F870" s="5"/>
    </row>
    <row r="871" spans="2:6" x14ac:dyDescent="0.25">
      <c r="B871" s="5"/>
      <c r="C871" s="5"/>
      <c r="D871" s="5"/>
      <c r="E871" s="5"/>
      <c r="F871" s="5"/>
    </row>
    <row r="872" spans="2:6" x14ac:dyDescent="0.25">
      <c r="B872" s="5"/>
      <c r="C872" s="5"/>
      <c r="D872" s="5"/>
      <c r="E872" s="5"/>
      <c r="F872" s="5"/>
    </row>
    <row r="873" spans="2:6" x14ac:dyDescent="0.25">
      <c r="B873" s="5"/>
      <c r="C873" s="5"/>
      <c r="D873" s="5"/>
      <c r="E873" s="5"/>
      <c r="F873" s="5"/>
    </row>
    <row r="874" spans="2:6" x14ac:dyDescent="0.25">
      <c r="B874" s="5"/>
      <c r="C874" s="5"/>
      <c r="D874" s="5"/>
      <c r="E874" s="5"/>
      <c r="F874" s="5"/>
    </row>
    <row r="875" spans="2:6" x14ac:dyDescent="0.25">
      <c r="B875" s="5"/>
      <c r="C875" s="5"/>
      <c r="D875" s="5"/>
      <c r="E875" s="5"/>
      <c r="F875" s="5"/>
    </row>
    <row r="876" spans="2:6" x14ac:dyDescent="0.25">
      <c r="B876" s="5"/>
      <c r="C876" s="5"/>
      <c r="D876" s="5"/>
      <c r="E876" s="5"/>
      <c r="F876" s="5"/>
    </row>
    <row r="877" spans="2:6" x14ac:dyDescent="0.25">
      <c r="B877" s="5"/>
      <c r="C877" s="5"/>
      <c r="D877" s="5"/>
      <c r="E877" s="5"/>
      <c r="F877" s="5"/>
    </row>
    <row r="878" spans="2:6" x14ac:dyDescent="0.25">
      <c r="B878" s="5"/>
      <c r="C878" s="5"/>
      <c r="D878" s="5"/>
      <c r="E878" s="5"/>
      <c r="F878" s="5"/>
    </row>
    <row r="879" spans="2:6" x14ac:dyDescent="0.25">
      <c r="B879" s="5"/>
      <c r="C879" s="5"/>
      <c r="D879" s="5"/>
      <c r="E879" s="5"/>
      <c r="F879" s="5"/>
    </row>
    <row r="880" spans="2:6" x14ac:dyDescent="0.25">
      <c r="B880" s="5"/>
      <c r="C880" s="5"/>
      <c r="D880" s="5"/>
      <c r="E880" s="5"/>
      <c r="F880" s="5"/>
    </row>
    <row r="881" spans="2:6" x14ac:dyDescent="0.25">
      <c r="B881" s="5"/>
      <c r="C881" s="5"/>
      <c r="D881" s="5"/>
      <c r="E881" s="5"/>
      <c r="F881" s="5"/>
    </row>
    <row r="882" spans="2:6" x14ac:dyDescent="0.25">
      <c r="B882" s="5"/>
      <c r="C882" s="5"/>
      <c r="D882" s="5"/>
      <c r="E882" s="5"/>
      <c r="F882" s="5"/>
    </row>
    <row r="883" spans="2:6" x14ac:dyDescent="0.25">
      <c r="B883" s="5"/>
      <c r="C883" s="5"/>
      <c r="D883" s="5"/>
      <c r="E883" s="5"/>
      <c r="F883" s="5"/>
    </row>
    <row r="884" spans="2:6" x14ac:dyDescent="0.25">
      <c r="B884" s="5"/>
      <c r="C884" s="5"/>
      <c r="D884" s="5"/>
      <c r="E884" s="5"/>
      <c r="F884" s="5"/>
    </row>
    <row r="885" spans="2:6" x14ac:dyDescent="0.25">
      <c r="B885" s="5"/>
      <c r="C885" s="5"/>
      <c r="D885" s="5"/>
      <c r="E885" s="5"/>
      <c r="F885" s="5"/>
    </row>
    <row r="886" spans="2:6" x14ac:dyDescent="0.25">
      <c r="B886" s="5"/>
      <c r="C886" s="5"/>
      <c r="D886" s="5"/>
      <c r="E886" s="5"/>
      <c r="F886" s="5"/>
    </row>
    <row r="887" spans="2:6" x14ac:dyDescent="0.25">
      <c r="B887" s="5"/>
      <c r="C887" s="5"/>
      <c r="D887" s="5"/>
      <c r="E887" s="5"/>
      <c r="F887" s="5"/>
    </row>
    <row r="888" spans="2:6" x14ac:dyDescent="0.25">
      <c r="B888" s="5"/>
      <c r="C888" s="5"/>
      <c r="D888" s="5"/>
      <c r="E888" s="5"/>
      <c r="F888" s="5"/>
    </row>
    <row r="889" spans="2:6" x14ac:dyDescent="0.25">
      <c r="B889" s="5"/>
      <c r="C889" s="5"/>
      <c r="D889" s="5"/>
      <c r="E889" s="5"/>
      <c r="F889" s="5"/>
    </row>
    <row r="890" spans="2:6" x14ac:dyDescent="0.25">
      <c r="B890" s="5"/>
      <c r="C890" s="5"/>
      <c r="D890" s="5"/>
      <c r="E890" s="5"/>
      <c r="F890" s="5"/>
    </row>
    <row r="891" spans="2:6" x14ac:dyDescent="0.25">
      <c r="B891" s="5"/>
      <c r="C891" s="5"/>
      <c r="D891" s="5"/>
      <c r="E891" s="5"/>
      <c r="F891" s="5"/>
    </row>
    <row r="892" spans="2:6" x14ac:dyDescent="0.25">
      <c r="B892" s="5"/>
      <c r="C892" s="5"/>
      <c r="D892" s="5"/>
      <c r="E892" s="5"/>
      <c r="F892" s="5"/>
    </row>
    <row r="893" spans="2:6" x14ac:dyDescent="0.25">
      <c r="B893" s="5"/>
      <c r="C893" s="5"/>
      <c r="D893" s="5"/>
      <c r="E893" s="5"/>
      <c r="F893" s="5"/>
    </row>
    <row r="894" spans="2:6" x14ac:dyDescent="0.25">
      <c r="B894" s="5"/>
      <c r="C894" s="5"/>
      <c r="D894" s="5"/>
      <c r="E894" s="5"/>
      <c r="F894" s="5"/>
    </row>
    <row r="895" spans="2:6" x14ac:dyDescent="0.25">
      <c r="B895" s="5"/>
      <c r="C895" s="5"/>
      <c r="D895" s="5"/>
      <c r="E895" s="5"/>
      <c r="F895" s="5"/>
    </row>
    <row r="896" spans="2:6" x14ac:dyDescent="0.25">
      <c r="B896" s="5"/>
      <c r="C896" s="5"/>
      <c r="D896" s="5"/>
      <c r="E896" s="5"/>
      <c r="F896" s="5"/>
    </row>
    <row r="897" spans="2:6" x14ac:dyDescent="0.25">
      <c r="B897" s="5"/>
      <c r="C897" s="5"/>
      <c r="D897" s="5"/>
      <c r="E897" s="5"/>
      <c r="F897" s="5"/>
    </row>
    <row r="898" spans="2:6" x14ac:dyDescent="0.25">
      <c r="B898" s="5"/>
      <c r="C898" s="5"/>
      <c r="D898" s="5"/>
      <c r="E898" s="5"/>
      <c r="F898" s="5"/>
    </row>
    <row r="899" spans="2:6" x14ac:dyDescent="0.25">
      <c r="B899" s="5"/>
      <c r="C899" s="5"/>
      <c r="D899" s="5"/>
      <c r="E899" s="5"/>
      <c r="F899" s="5"/>
    </row>
    <row r="900" spans="2:6" x14ac:dyDescent="0.25">
      <c r="B900" s="5"/>
      <c r="C900" s="5"/>
      <c r="D900" s="5"/>
      <c r="E900" s="5"/>
      <c r="F900" s="5"/>
    </row>
    <row r="901" spans="2:6" x14ac:dyDescent="0.25">
      <c r="B901" s="5"/>
      <c r="C901" s="5"/>
      <c r="D901" s="5"/>
      <c r="E901" s="5"/>
      <c r="F901" s="5"/>
    </row>
    <row r="902" spans="2:6" x14ac:dyDescent="0.25">
      <c r="B902" s="5"/>
      <c r="C902" s="5"/>
      <c r="D902" s="5"/>
      <c r="E902" s="5"/>
      <c r="F902" s="5"/>
    </row>
    <row r="903" spans="2:6" x14ac:dyDescent="0.25">
      <c r="B903" s="5"/>
      <c r="C903" s="5"/>
      <c r="D903" s="5"/>
      <c r="E903" s="5"/>
      <c r="F903" s="5"/>
    </row>
    <row r="904" spans="2:6" x14ac:dyDescent="0.25">
      <c r="B904" s="5"/>
      <c r="C904" s="5"/>
      <c r="D904" s="5"/>
      <c r="E904" s="5"/>
      <c r="F904" s="5"/>
    </row>
    <row r="905" spans="2:6" x14ac:dyDescent="0.25">
      <c r="B905" s="5"/>
      <c r="C905" s="5"/>
      <c r="D905" s="5"/>
      <c r="E905" s="5"/>
      <c r="F905" s="5"/>
    </row>
    <row r="906" spans="2:6" x14ac:dyDescent="0.25">
      <c r="B906" s="5"/>
      <c r="C906" s="5"/>
      <c r="D906" s="5"/>
      <c r="E906" s="5"/>
      <c r="F906" s="5"/>
    </row>
    <row r="907" spans="2:6" x14ac:dyDescent="0.25">
      <c r="B907" s="5"/>
      <c r="C907" s="5"/>
      <c r="D907" s="5"/>
      <c r="E907" s="5"/>
      <c r="F907" s="5"/>
    </row>
    <row r="908" spans="2:6" x14ac:dyDescent="0.25">
      <c r="B908" s="5"/>
      <c r="C908" s="5"/>
      <c r="D908" s="5"/>
      <c r="E908" s="5"/>
      <c r="F908" s="5"/>
    </row>
    <row r="909" spans="2:6" x14ac:dyDescent="0.25">
      <c r="B909" s="5"/>
      <c r="C909" s="5"/>
      <c r="D909" s="5"/>
      <c r="E909" s="5"/>
      <c r="F909" s="5"/>
    </row>
    <row r="910" spans="2:6" x14ac:dyDescent="0.25">
      <c r="B910" s="5"/>
      <c r="C910" s="5"/>
      <c r="D910" s="5"/>
      <c r="E910" s="5"/>
      <c r="F910" s="5"/>
    </row>
    <row r="911" spans="2:6" x14ac:dyDescent="0.25">
      <c r="B911" s="5"/>
      <c r="C911" s="5"/>
      <c r="D911" s="5"/>
      <c r="E911" s="5"/>
      <c r="F911" s="5"/>
    </row>
    <row r="912" spans="2:6" x14ac:dyDescent="0.25">
      <c r="B912" s="5"/>
      <c r="C912" s="5"/>
      <c r="D912" s="5"/>
      <c r="E912" s="5"/>
      <c r="F912" s="5"/>
    </row>
    <row r="913" spans="2:6" x14ac:dyDescent="0.25">
      <c r="B913" s="5"/>
      <c r="C913" s="5"/>
      <c r="D913" s="5"/>
      <c r="E913" s="5"/>
      <c r="F913" s="5"/>
    </row>
    <row r="914" spans="2:6" x14ac:dyDescent="0.25">
      <c r="B914" s="5"/>
      <c r="C914" s="5"/>
      <c r="D914" s="5"/>
      <c r="E914" s="5"/>
      <c r="F914" s="5"/>
    </row>
    <row r="915" spans="2:6" x14ac:dyDescent="0.25">
      <c r="B915" s="5"/>
      <c r="C915" s="5"/>
      <c r="D915" s="5"/>
      <c r="E915" s="5"/>
      <c r="F915" s="5"/>
    </row>
    <row r="916" spans="2:6" x14ac:dyDescent="0.25">
      <c r="B916" s="5"/>
      <c r="C916" s="5"/>
      <c r="D916" s="5"/>
      <c r="E916" s="5"/>
      <c r="F916" s="5"/>
    </row>
    <row r="917" spans="2:6" x14ac:dyDescent="0.25">
      <c r="B917" s="5"/>
      <c r="C917" s="5"/>
      <c r="D917" s="5"/>
      <c r="E917" s="5"/>
      <c r="F917" s="5"/>
    </row>
    <row r="918" spans="2:6" x14ac:dyDescent="0.25">
      <c r="B918" s="5"/>
      <c r="C918" s="5"/>
      <c r="D918" s="5"/>
      <c r="E918" s="5"/>
      <c r="F918" s="5"/>
    </row>
    <row r="919" spans="2:6" x14ac:dyDescent="0.25">
      <c r="B919" s="5"/>
      <c r="C919" s="5"/>
      <c r="D919" s="5"/>
      <c r="E919" s="5"/>
      <c r="F919" s="5"/>
    </row>
    <row r="920" spans="2:6" x14ac:dyDescent="0.25">
      <c r="B920" s="5"/>
      <c r="C920" s="5"/>
      <c r="D920" s="5"/>
      <c r="E920" s="5"/>
      <c r="F920" s="5"/>
    </row>
    <row r="921" spans="2:6" x14ac:dyDescent="0.25">
      <c r="B921" s="5"/>
      <c r="C921" s="5"/>
      <c r="D921" s="5"/>
      <c r="E921" s="5"/>
      <c r="F921" s="5"/>
    </row>
    <row r="922" spans="2:6" x14ac:dyDescent="0.25">
      <c r="B922" s="5"/>
      <c r="C922" s="5"/>
      <c r="D922" s="5"/>
      <c r="E922" s="5"/>
      <c r="F922" s="5"/>
    </row>
    <row r="923" spans="2:6" x14ac:dyDescent="0.25">
      <c r="B923" s="5"/>
      <c r="C923" s="5"/>
      <c r="D923" s="5"/>
      <c r="E923" s="5"/>
      <c r="F923" s="5"/>
    </row>
    <row r="924" spans="2:6" x14ac:dyDescent="0.25">
      <c r="B924" s="5"/>
      <c r="C924" s="5"/>
      <c r="D924" s="5"/>
      <c r="E924" s="5"/>
      <c r="F924" s="5"/>
    </row>
    <row r="925" spans="2:6" x14ac:dyDescent="0.25">
      <c r="B925" s="5"/>
      <c r="C925" s="5"/>
      <c r="D925" s="5"/>
      <c r="E925" s="5"/>
      <c r="F925" s="5"/>
    </row>
    <row r="926" spans="2:6" x14ac:dyDescent="0.25">
      <c r="B926" s="5"/>
      <c r="C926" s="5"/>
      <c r="D926" s="5"/>
      <c r="E926" s="5"/>
      <c r="F926" s="5"/>
    </row>
    <row r="927" spans="2:6" x14ac:dyDescent="0.25">
      <c r="B927" s="5"/>
      <c r="C927" s="5"/>
      <c r="D927" s="5"/>
      <c r="E927" s="5"/>
      <c r="F927" s="5"/>
    </row>
    <row r="928" spans="2:6" x14ac:dyDescent="0.25">
      <c r="B928" s="5"/>
      <c r="C928" s="5"/>
      <c r="D928" s="5"/>
      <c r="E928" s="5"/>
      <c r="F928" s="5"/>
    </row>
    <row r="929" spans="2:6" x14ac:dyDescent="0.25">
      <c r="B929" s="5"/>
      <c r="C929" s="5"/>
      <c r="D929" s="5"/>
      <c r="E929" s="5"/>
      <c r="F929" s="5"/>
    </row>
    <row r="930" spans="2:6" x14ac:dyDescent="0.25">
      <c r="B930" s="5"/>
      <c r="C930" s="5"/>
      <c r="D930" s="5"/>
      <c r="E930" s="5"/>
      <c r="F930" s="5"/>
    </row>
    <row r="931" spans="2:6" x14ac:dyDescent="0.25">
      <c r="B931" s="5"/>
      <c r="C931" s="5"/>
      <c r="D931" s="5"/>
      <c r="E931" s="5"/>
      <c r="F931" s="5"/>
    </row>
    <row r="932" spans="2:6" x14ac:dyDescent="0.25">
      <c r="B932" s="5"/>
      <c r="C932" s="5"/>
      <c r="D932" s="5"/>
      <c r="E932" s="5"/>
      <c r="F932" s="5"/>
    </row>
    <row r="933" spans="2:6" x14ac:dyDescent="0.25">
      <c r="B933" s="5"/>
      <c r="C933" s="5"/>
      <c r="D933" s="5"/>
      <c r="E933" s="5"/>
      <c r="F933" s="5"/>
    </row>
    <row r="934" spans="2:6" x14ac:dyDescent="0.25">
      <c r="B934" s="5"/>
      <c r="C934" s="5"/>
      <c r="D934" s="5"/>
      <c r="E934" s="5"/>
      <c r="F934" s="5"/>
    </row>
    <row r="935" spans="2:6" x14ac:dyDescent="0.25">
      <c r="B935" s="5"/>
      <c r="C935" s="5"/>
      <c r="D935" s="5"/>
      <c r="E935" s="5"/>
      <c r="F935" s="5"/>
    </row>
    <row r="936" spans="2:6" x14ac:dyDescent="0.25">
      <c r="B936" s="5"/>
      <c r="C936" s="5"/>
      <c r="D936" s="5"/>
      <c r="E936" s="5"/>
      <c r="F936" s="5"/>
    </row>
    <row r="937" spans="2:6" x14ac:dyDescent="0.25">
      <c r="B937" s="5"/>
      <c r="C937" s="5"/>
      <c r="D937" s="5"/>
      <c r="E937" s="5"/>
      <c r="F937" s="5"/>
    </row>
    <row r="938" spans="2:6" x14ac:dyDescent="0.25">
      <c r="B938" s="5"/>
      <c r="C938" s="5"/>
      <c r="D938" s="5"/>
      <c r="E938" s="5"/>
      <c r="F938" s="5"/>
    </row>
    <row r="939" spans="2:6" x14ac:dyDescent="0.25">
      <c r="B939" s="5"/>
      <c r="C939" s="5"/>
      <c r="D939" s="5"/>
      <c r="E939" s="5"/>
      <c r="F939" s="5"/>
    </row>
    <row r="940" spans="2:6" x14ac:dyDescent="0.25">
      <c r="B940" s="5"/>
      <c r="C940" s="5"/>
      <c r="D940" s="5"/>
      <c r="E940" s="5"/>
      <c r="F940" s="5"/>
    </row>
    <row r="941" spans="2:6" x14ac:dyDescent="0.25">
      <c r="B941" s="5"/>
      <c r="C941" s="5"/>
      <c r="D941" s="5"/>
      <c r="E941" s="5"/>
      <c r="F941" s="5"/>
    </row>
    <row r="942" spans="2:6" x14ac:dyDescent="0.25">
      <c r="B942" s="5"/>
      <c r="C942" s="5"/>
      <c r="D942" s="5"/>
      <c r="E942" s="5"/>
      <c r="F942" s="5"/>
    </row>
    <row r="943" spans="2:6" x14ac:dyDescent="0.25">
      <c r="B943" s="5"/>
      <c r="C943" s="5"/>
      <c r="D943" s="5"/>
      <c r="E943" s="5"/>
      <c r="F943" s="5"/>
    </row>
    <row r="944" spans="2:6" x14ac:dyDescent="0.25">
      <c r="B944" s="5"/>
      <c r="C944" s="5"/>
      <c r="D944" s="5"/>
      <c r="E944" s="5"/>
      <c r="F944" s="5"/>
    </row>
    <row r="945" spans="2:6" x14ac:dyDescent="0.25">
      <c r="B945" s="5"/>
      <c r="C945" s="5"/>
      <c r="D945" s="5"/>
      <c r="E945" s="5"/>
      <c r="F945" s="5"/>
    </row>
    <row r="946" spans="2:6" x14ac:dyDescent="0.25">
      <c r="B946" s="5"/>
      <c r="C946" s="5"/>
      <c r="D946" s="5"/>
      <c r="E946" s="5"/>
      <c r="F946" s="5"/>
    </row>
    <row r="947" spans="2:6" x14ac:dyDescent="0.25">
      <c r="B947" s="5"/>
      <c r="C947" s="5"/>
      <c r="D947" s="5"/>
      <c r="E947" s="5"/>
      <c r="F947" s="5"/>
    </row>
    <row r="948" spans="2:6" x14ac:dyDescent="0.25">
      <c r="B948" s="5"/>
      <c r="C948" s="5"/>
      <c r="D948" s="5"/>
      <c r="E948" s="5"/>
      <c r="F948" s="5"/>
    </row>
    <row r="949" spans="2:6" x14ac:dyDescent="0.25">
      <c r="B949" s="5"/>
      <c r="C949" s="5"/>
      <c r="D949" s="5"/>
      <c r="E949" s="5"/>
      <c r="F949" s="5"/>
    </row>
    <row r="950" spans="2:6" x14ac:dyDescent="0.25">
      <c r="B950" s="5"/>
      <c r="C950" s="5"/>
      <c r="D950" s="5"/>
      <c r="E950" s="5"/>
      <c r="F950" s="5"/>
    </row>
    <row r="951" spans="2:6" x14ac:dyDescent="0.25">
      <c r="B951" s="5"/>
      <c r="C951" s="5"/>
      <c r="D951" s="5"/>
      <c r="E951" s="5"/>
      <c r="F951" s="5"/>
    </row>
    <row r="952" spans="2:6" x14ac:dyDescent="0.25">
      <c r="B952" s="5"/>
      <c r="C952" s="5"/>
      <c r="D952" s="5"/>
      <c r="E952" s="5"/>
      <c r="F952" s="5"/>
    </row>
    <row r="953" spans="2:6" x14ac:dyDescent="0.25">
      <c r="B953" s="5"/>
      <c r="C953" s="5"/>
      <c r="D953" s="5"/>
      <c r="E953" s="5"/>
      <c r="F953" s="5"/>
    </row>
    <row r="954" spans="2:6" x14ac:dyDescent="0.25">
      <c r="B954" s="5"/>
      <c r="C954" s="5"/>
      <c r="D954" s="5"/>
      <c r="E954" s="5"/>
      <c r="F954" s="5"/>
    </row>
    <row r="955" spans="2:6" x14ac:dyDescent="0.25">
      <c r="B955" s="5"/>
      <c r="C955" s="5"/>
      <c r="D955" s="5"/>
      <c r="E955" s="5"/>
      <c r="F955" s="5"/>
    </row>
    <row r="956" spans="2:6" x14ac:dyDescent="0.25">
      <c r="B956" s="5"/>
      <c r="C956" s="5"/>
      <c r="D956" s="5"/>
      <c r="E956" s="5"/>
      <c r="F956" s="5"/>
    </row>
    <row r="957" spans="2:6" x14ac:dyDescent="0.25">
      <c r="B957" s="5"/>
      <c r="C957" s="5"/>
      <c r="D957" s="5"/>
      <c r="E957" s="5"/>
      <c r="F957" s="5"/>
    </row>
    <row r="958" spans="2:6" x14ac:dyDescent="0.25">
      <c r="B958" s="5"/>
      <c r="C958" s="5"/>
      <c r="D958" s="5"/>
      <c r="E958" s="5"/>
      <c r="F958" s="5"/>
    </row>
    <row r="959" spans="2:6" x14ac:dyDescent="0.25">
      <c r="B959" s="5"/>
      <c r="C959" s="5"/>
      <c r="D959" s="5"/>
      <c r="E959" s="5"/>
      <c r="F959" s="5"/>
    </row>
    <row r="960" spans="2:6" x14ac:dyDescent="0.25">
      <c r="B960" s="5"/>
      <c r="C960" s="5"/>
      <c r="D960" s="5"/>
      <c r="E960" s="5"/>
      <c r="F960" s="5"/>
    </row>
    <row r="961" spans="2:6" x14ac:dyDescent="0.25">
      <c r="B961" s="5"/>
      <c r="C961" s="5"/>
      <c r="D961" s="5"/>
      <c r="E961" s="5"/>
      <c r="F961" s="5"/>
    </row>
    <row r="962" spans="2:6" x14ac:dyDescent="0.25">
      <c r="B962" s="5"/>
      <c r="C962" s="5"/>
      <c r="D962" s="5"/>
      <c r="E962" s="5"/>
      <c r="F962" s="5"/>
    </row>
    <row r="963" spans="2:6" x14ac:dyDescent="0.25">
      <c r="B963" s="5"/>
      <c r="C963" s="5"/>
      <c r="D963" s="5"/>
      <c r="E963" s="5"/>
      <c r="F963" s="5"/>
    </row>
    <row r="964" spans="2:6" x14ac:dyDescent="0.25">
      <c r="B964" s="5"/>
      <c r="C964" s="5"/>
      <c r="D964" s="5"/>
      <c r="E964" s="5"/>
      <c r="F964" s="5"/>
    </row>
    <row r="965" spans="2:6" x14ac:dyDescent="0.25">
      <c r="B965" s="5"/>
      <c r="C965" s="5"/>
      <c r="D965" s="5"/>
      <c r="E965" s="5"/>
      <c r="F965" s="5"/>
    </row>
    <row r="966" spans="2:6" x14ac:dyDescent="0.25">
      <c r="B966" s="5"/>
      <c r="C966" s="5"/>
      <c r="D966" s="5"/>
      <c r="E966" s="5"/>
      <c r="F966" s="5"/>
    </row>
    <row r="967" spans="2:6" x14ac:dyDescent="0.25">
      <c r="B967" s="5"/>
      <c r="C967" s="5"/>
      <c r="D967" s="5"/>
      <c r="E967" s="5"/>
      <c r="F967" s="5"/>
    </row>
    <row r="968" spans="2:6" x14ac:dyDescent="0.25">
      <c r="B968" s="5"/>
      <c r="C968" s="5"/>
      <c r="D968" s="5"/>
      <c r="E968" s="5"/>
      <c r="F968" s="5"/>
    </row>
    <row r="969" spans="2:6" x14ac:dyDescent="0.25">
      <c r="B969" s="5"/>
      <c r="C969" s="5"/>
      <c r="D969" s="5"/>
      <c r="E969" s="5"/>
      <c r="F969" s="5"/>
    </row>
    <row r="970" spans="2:6" x14ac:dyDescent="0.25">
      <c r="B970" s="5"/>
      <c r="C970" s="5"/>
      <c r="D970" s="5"/>
      <c r="E970" s="5"/>
      <c r="F970" s="5"/>
    </row>
    <row r="971" spans="2:6" x14ac:dyDescent="0.25">
      <c r="B971" s="5"/>
      <c r="C971" s="5"/>
      <c r="D971" s="5"/>
      <c r="E971" s="5"/>
      <c r="F971" s="5"/>
    </row>
    <row r="972" spans="2:6" x14ac:dyDescent="0.25">
      <c r="B972" s="5"/>
      <c r="C972" s="5"/>
      <c r="D972" s="5"/>
      <c r="E972" s="5"/>
      <c r="F972" s="5"/>
    </row>
    <row r="973" spans="2:6" x14ac:dyDescent="0.25">
      <c r="B973" s="5"/>
      <c r="C973" s="5"/>
      <c r="D973" s="5"/>
      <c r="E973" s="5"/>
      <c r="F973" s="5"/>
    </row>
    <row r="974" spans="2:6" x14ac:dyDescent="0.25">
      <c r="B974" s="5"/>
      <c r="C974" s="5"/>
      <c r="D974" s="5"/>
      <c r="E974" s="5"/>
      <c r="F974" s="5"/>
    </row>
    <row r="975" spans="2:6" x14ac:dyDescent="0.25">
      <c r="B975" s="5"/>
      <c r="C975" s="5"/>
      <c r="D975" s="5"/>
      <c r="E975" s="5"/>
      <c r="F975" s="5"/>
    </row>
    <row r="976" spans="2:6" x14ac:dyDescent="0.25">
      <c r="B976" s="5"/>
      <c r="C976" s="5"/>
      <c r="D976" s="5"/>
      <c r="E976" s="5"/>
      <c r="F976" s="5"/>
    </row>
    <row r="977" spans="2:6" x14ac:dyDescent="0.25">
      <c r="B977" s="5"/>
      <c r="C977" s="5"/>
      <c r="D977" s="5"/>
      <c r="E977" s="5"/>
      <c r="F977" s="5"/>
    </row>
    <row r="978" spans="2:6" x14ac:dyDescent="0.25">
      <c r="B978" s="5"/>
      <c r="C978" s="5"/>
      <c r="D978" s="5"/>
      <c r="E978" s="5"/>
      <c r="F978" s="5"/>
    </row>
    <row r="979" spans="2:6" x14ac:dyDescent="0.25">
      <c r="B979" s="5"/>
      <c r="C979" s="5"/>
      <c r="D979" s="5"/>
      <c r="E979" s="5"/>
      <c r="F979" s="5"/>
    </row>
    <row r="980" spans="2:6" x14ac:dyDescent="0.25">
      <c r="B980" s="5"/>
      <c r="C980" s="5"/>
      <c r="D980" s="5"/>
      <c r="E980" s="5"/>
      <c r="F980" s="5"/>
    </row>
    <row r="981" spans="2:6" x14ac:dyDescent="0.25">
      <c r="B981" s="5"/>
      <c r="C981" s="5"/>
      <c r="D981" s="5"/>
      <c r="E981" s="5"/>
      <c r="F981" s="5"/>
    </row>
    <row r="982" spans="2:6" x14ac:dyDescent="0.25">
      <c r="B982" s="5"/>
      <c r="C982" s="5"/>
      <c r="D982" s="5"/>
      <c r="E982" s="5"/>
      <c r="F982" s="5"/>
    </row>
    <row r="983" spans="2:6" x14ac:dyDescent="0.25">
      <c r="B983" s="5"/>
      <c r="C983" s="5"/>
      <c r="D983" s="5"/>
      <c r="E983" s="5"/>
      <c r="F983" s="5"/>
    </row>
    <row r="984" spans="2:6" x14ac:dyDescent="0.25">
      <c r="B984" s="5"/>
      <c r="C984" s="5"/>
      <c r="D984" s="5"/>
      <c r="E984" s="5"/>
      <c r="F984" s="5"/>
    </row>
    <row r="985" spans="2:6" x14ac:dyDescent="0.25">
      <c r="B985" s="5"/>
      <c r="C985" s="5"/>
      <c r="D985" s="5"/>
      <c r="E985" s="5"/>
      <c r="F985" s="5"/>
    </row>
    <row r="986" spans="2:6" x14ac:dyDescent="0.25">
      <c r="B986" s="5"/>
      <c r="C986" s="5"/>
      <c r="D986" s="5"/>
      <c r="E986" s="5"/>
      <c r="F986" s="5"/>
    </row>
    <row r="987" spans="2:6" x14ac:dyDescent="0.25">
      <c r="B987" s="5"/>
      <c r="C987" s="5"/>
      <c r="D987" s="5"/>
      <c r="E987" s="5"/>
      <c r="F987" s="5"/>
    </row>
    <row r="988" spans="2:6" x14ac:dyDescent="0.25">
      <c r="B988" s="5"/>
      <c r="C988" s="5"/>
      <c r="D988" s="5"/>
      <c r="E988" s="5"/>
      <c r="F988" s="5"/>
    </row>
    <row r="989" spans="2:6" x14ac:dyDescent="0.25">
      <c r="B989" s="5"/>
      <c r="C989" s="5"/>
      <c r="D989" s="5"/>
      <c r="E989" s="5"/>
      <c r="F989" s="5"/>
    </row>
    <row r="990" spans="2:6" x14ac:dyDescent="0.25">
      <c r="B990" s="5"/>
      <c r="C990" s="5"/>
      <c r="D990" s="5"/>
      <c r="E990" s="5"/>
      <c r="F990" s="5"/>
    </row>
    <row r="991" spans="2:6" x14ac:dyDescent="0.25">
      <c r="B991" s="5"/>
      <c r="C991" s="5"/>
      <c r="D991" s="5"/>
      <c r="E991" s="5"/>
      <c r="F991" s="5"/>
    </row>
    <row r="992" spans="2:6" x14ac:dyDescent="0.25">
      <c r="B992" s="5"/>
      <c r="C992" s="5"/>
      <c r="D992" s="5"/>
      <c r="E992" s="5"/>
      <c r="F992" s="5"/>
    </row>
    <row r="993" spans="2:6" x14ac:dyDescent="0.25">
      <c r="B993" s="5"/>
      <c r="C993" s="5"/>
      <c r="D993" s="5"/>
      <c r="E993" s="5"/>
      <c r="F993" s="5"/>
    </row>
    <row r="994" spans="2:6" x14ac:dyDescent="0.25">
      <c r="B994" s="5"/>
      <c r="C994" s="5"/>
      <c r="D994" s="5"/>
      <c r="E994" s="5"/>
      <c r="F994" s="5"/>
    </row>
    <row r="995" spans="2:6" x14ac:dyDescent="0.25">
      <c r="B995" s="5"/>
      <c r="C995" s="5"/>
      <c r="D995" s="5"/>
      <c r="E995" s="5"/>
      <c r="F995" s="5"/>
    </row>
    <row r="996" spans="2:6" x14ac:dyDescent="0.25">
      <c r="B996" s="5"/>
      <c r="C996" s="5"/>
      <c r="D996" s="5"/>
      <c r="E996" s="5"/>
      <c r="F996" s="5"/>
    </row>
    <row r="997" spans="2:6" x14ac:dyDescent="0.25">
      <c r="B997" s="5"/>
      <c r="C997" s="5"/>
      <c r="D997" s="5"/>
      <c r="E997" s="5"/>
      <c r="F997" s="5"/>
    </row>
    <row r="998" spans="2:6" x14ac:dyDescent="0.25">
      <c r="B998" s="5"/>
      <c r="C998" s="5"/>
      <c r="D998" s="5"/>
      <c r="E998" s="5"/>
      <c r="F998" s="5"/>
    </row>
    <row r="999" spans="2:6" x14ac:dyDescent="0.25">
      <c r="B999" s="5"/>
      <c r="C999" s="5"/>
      <c r="D999" s="5"/>
      <c r="E999" s="5"/>
      <c r="F999" s="5"/>
    </row>
    <row r="1000" spans="2:6" x14ac:dyDescent="0.25">
      <c r="B1000" s="5"/>
      <c r="C1000" s="5"/>
      <c r="D1000" s="5"/>
      <c r="E1000" s="5"/>
      <c r="F1000" s="5"/>
    </row>
    <row r="1001" spans="2:6" x14ac:dyDescent="0.25">
      <c r="B1001" s="5"/>
      <c r="C1001" s="5"/>
      <c r="D1001" s="5"/>
      <c r="E1001" s="5"/>
      <c r="F1001" s="5"/>
    </row>
    <row r="1002" spans="2:6" x14ac:dyDescent="0.25">
      <c r="B1002" s="5"/>
      <c r="C1002" s="5"/>
      <c r="D1002" s="5"/>
      <c r="E1002" s="5"/>
      <c r="F1002" s="5"/>
    </row>
    <row r="1003" spans="2:6" x14ac:dyDescent="0.25">
      <c r="B1003" s="5"/>
      <c r="C1003" s="5"/>
      <c r="D1003" s="5"/>
      <c r="E1003" s="5"/>
      <c r="F1003" s="5"/>
    </row>
    <row r="1004" spans="2:6" x14ac:dyDescent="0.25">
      <c r="B1004" s="5"/>
      <c r="C1004" s="5"/>
      <c r="D1004" s="5"/>
      <c r="E1004" s="5"/>
      <c r="F1004" s="5"/>
    </row>
    <row r="1005" spans="2:6" x14ac:dyDescent="0.25">
      <c r="B1005" s="5"/>
      <c r="C1005" s="5"/>
      <c r="D1005" s="5"/>
      <c r="E1005" s="5"/>
      <c r="F1005" s="5"/>
    </row>
    <row r="1006" spans="2:6" x14ac:dyDescent="0.25">
      <c r="B1006" s="5"/>
      <c r="C1006" s="5"/>
      <c r="D1006" s="5"/>
      <c r="E1006" s="5"/>
      <c r="F1006" s="5"/>
    </row>
    <row r="1007" spans="2:6" x14ac:dyDescent="0.25">
      <c r="B1007" s="5"/>
      <c r="C1007" s="5"/>
      <c r="D1007" s="5"/>
      <c r="E1007" s="5"/>
      <c r="F1007" s="5"/>
    </row>
    <row r="1008" spans="2:6" x14ac:dyDescent="0.25">
      <c r="B1008" s="5"/>
      <c r="C1008" s="5"/>
      <c r="D1008" s="5"/>
      <c r="E1008" s="5"/>
      <c r="F1008" s="5"/>
    </row>
    <row r="1009" spans="2:6" x14ac:dyDescent="0.25">
      <c r="B1009" s="5"/>
      <c r="C1009" s="5"/>
      <c r="D1009" s="5"/>
      <c r="E1009" s="5"/>
      <c r="F1009" s="5"/>
    </row>
    <row r="1010" spans="2:6" x14ac:dyDescent="0.25">
      <c r="B1010" s="5"/>
      <c r="C1010" s="5"/>
      <c r="D1010" s="5"/>
      <c r="E1010" s="5"/>
      <c r="F1010" s="5"/>
    </row>
    <row r="1011" spans="2:6" x14ac:dyDescent="0.25">
      <c r="B1011" s="5"/>
      <c r="C1011" s="5"/>
      <c r="D1011" s="5"/>
      <c r="E1011" s="5"/>
      <c r="F1011" s="5"/>
    </row>
    <row r="1012" spans="2:6" x14ac:dyDescent="0.25">
      <c r="B1012" s="5"/>
      <c r="C1012" s="5"/>
      <c r="D1012" s="5"/>
      <c r="E1012" s="5"/>
      <c r="F1012" s="5"/>
    </row>
    <row r="1013" spans="2:6" x14ac:dyDescent="0.25">
      <c r="B1013" s="5"/>
      <c r="C1013" s="5"/>
      <c r="D1013" s="5"/>
      <c r="E1013" s="5"/>
      <c r="F1013" s="5"/>
    </row>
    <row r="1014" spans="2:6" x14ac:dyDescent="0.25">
      <c r="B1014" s="5"/>
      <c r="C1014" s="5"/>
      <c r="D1014" s="5"/>
      <c r="E1014" s="5"/>
      <c r="F1014" s="5"/>
    </row>
    <row r="1015" spans="2:6" x14ac:dyDescent="0.25">
      <c r="B1015" s="5"/>
      <c r="C1015" s="5"/>
      <c r="D1015" s="5"/>
      <c r="E1015" s="5"/>
      <c r="F1015" s="5"/>
    </row>
    <row r="1016" spans="2:6" x14ac:dyDescent="0.25">
      <c r="B1016" s="5"/>
      <c r="C1016" s="5"/>
      <c r="D1016" s="5"/>
      <c r="E1016" s="5"/>
      <c r="F1016" s="5"/>
    </row>
    <row r="1017" spans="2:6" x14ac:dyDescent="0.25">
      <c r="B1017" s="5"/>
      <c r="C1017" s="5"/>
      <c r="D1017" s="5"/>
      <c r="E1017" s="5"/>
      <c r="F1017" s="5"/>
    </row>
    <row r="1018" spans="2:6" x14ac:dyDescent="0.25">
      <c r="B1018" s="5"/>
      <c r="C1018" s="5"/>
      <c r="D1018" s="5"/>
      <c r="E1018" s="5"/>
      <c r="F1018" s="5"/>
    </row>
    <row r="1019" spans="2:6" x14ac:dyDescent="0.25">
      <c r="B1019" s="5"/>
      <c r="C1019" s="5"/>
      <c r="D1019" s="5"/>
      <c r="E1019" s="5"/>
      <c r="F1019" s="5"/>
    </row>
    <row r="1020" spans="2:6" x14ac:dyDescent="0.25">
      <c r="B1020" s="5"/>
      <c r="C1020" s="5"/>
      <c r="D1020" s="5"/>
      <c r="E1020" s="5"/>
      <c r="F1020" s="5"/>
    </row>
    <row r="1021" spans="2:6" x14ac:dyDescent="0.25">
      <c r="B1021" s="5"/>
      <c r="C1021" s="5"/>
      <c r="D1021" s="5"/>
      <c r="E1021" s="5"/>
      <c r="F1021" s="5"/>
    </row>
    <row r="1022" spans="2:6" x14ac:dyDescent="0.25">
      <c r="B1022" s="5"/>
      <c r="C1022" s="5"/>
      <c r="D1022" s="5"/>
      <c r="E1022" s="5"/>
      <c r="F1022" s="5"/>
    </row>
    <row r="1023" spans="2:6" x14ac:dyDescent="0.25">
      <c r="B1023" s="5"/>
      <c r="C1023" s="5"/>
      <c r="D1023" s="5"/>
      <c r="E1023" s="5"/>
      <c r="F1023" s="5"/>
    </row>
    <row r="1024" spans="2:6" x14ac:dyDescent="0.25">
      <c r="B1024" s="5"/>
      <c r="C1024" s="5"/>
      <c r="D1024" s="5"/>
      <c r="E1024" s="5"/>
      <c r="F1024" s="5"/>
    </row>
    <row r="1025" spans="2:6" x14ac:dyDescent="0.25">
      <c r="B1025" s="5"/>
      <c r="C1025" s="5"/>
      <c r="D1025" s="5"/>
      <c r="E1025" s="5"/>
      <c r="F1025" s="5"/>
    </row>
    <row r="1026" spans="2:6" x14ac:dyDescent="0.25">
      <c r="B1026" s="5"/>
      <c r="C1026" s="5"/>
      <c r="D1026" s="5"/>
      <c r="E1026" s="5"/>
      <c r="F1026" s="5"/>
    </row>
    <row r="1027" spans="2:6" x14ac:dyDescent="0.25">
      <c r="B1027" s="5"/>
      <c r="C1027" s="5"/>
      <c r="D1027" s="5"/>
      <c r="E1027" s="5"/>
      <c r="F1027" s="5"/>
    </row>
    <row r="1028" spans="2:6" x14ac:dyDescent="0.25">
      <c r="B1028" s="5"/>
      <c r="C1028" s="5"/>
      <c r="D1028" s="5"/>
      <c r="E1028" s="5"/>
      <c r="F1028" s="5"/>
    </row>
    <row r="1029" spans="2:6" x14ac:dyDescent="0.25">
      <c r="B1029" s="5"/>
      <c r="C1029" s="5"/>
      <c r="D1029" s="5"/>
      <c r="E1029" s="5"/>
      <c r="F1029" s="5"/>
    </row>
    <row r="1030" spans="2:6" x14ac:dyDescent="0.25">
      <c r="B1030" s="5"/>
      <c r="C1030" s="5"/>
      <c r="D1030" s="5"/>
      <c r="E1030" s="5"/>
      <c r="F1030" s="5"/>
    </row>
    <row r="1031" spans="2:6" x14ac:dyDescent="0.25">
      <c r="B1031" s="5"/>
      <c r="C1031" s="5"/>
      <c r="D1031" s="5"/>
      <c r="E1031" s="5"/>
      <c r="F1031" s="5"/>
    </row>
    <row r="1032" spans="2:6" x14ac:dyDescent="0.25">
      <c r="B1032" s="5"/>
      <c r="C1032" s="5"/>
      <c r="D1032" s="5"/>
      <c r="E1032" s="5"/>
      <c r="F1032" s="5"/>
    </row>
    <row r="1033" spans="2:6" x14ac:dyDescent="0.25">
      <c r="B1033" s="5"/>
      <c r="C1033" s="5"/>
      <c r="D1033" s="5"/>
      <c r="E1033" s="5"/>
      <c r="F1033" s="5"/>
    </row>
    <row r="1034" spans="2:6" x14ac:dyDescent="0.25">
      <c r="B1034" s="5"/>
      <c r="C1034" s="5"/>
      <c r="D1034" s="5"/>
      <c r="E1034" s="5"/>
      <c r="F1034" s="5"/>
    </row>
    <row r="1035" spans="2:6" x14ac:dyDescent="0.25">
      <c r="B1035" s="5"/>
      <c r="C1035" s="5"/>
      <c r="D1035" s="5"/>
      <c r="E1035" s="5"/>
      <c r="F1035" s="5"/>
    </row>
    <row r="1036" spans="2:6" x14ac:dyDescent="0.25">
      <c r="B1036" s="5"/>
      <c r="C1036" s="5"/>
      <c r="D1036" s="5"/>
      <c r="E1036" s="5"/>
      <c r="F1036" s="5"/>
    </row>
    <row r="1037" spans="2:6" x14ac:dyDescent="0.25">
      <c r="B1037" s="5"/>
      <c r="C1037" s="5"/>
      <c r="D1037" s="5"/>
      <c r="E1037" s="5"/>
      <c r="F1037" s="5"/>
    </row>
    <row r="1038" spans="2:6" x14ac:dyDescent="0.25">
      <c r="B1038" s="5"/>
      <c r="C1038" s="5"/>
      <c r="D1038" s="5"/>
      <c r="E1038" s="5"/>
      <c r="F1038" s="5"/>
    </row>
    <row r="1039" spans="2:6" x14ac:dyDescent="0.25">
      <c r="B1039" s="5"/>
      <c r="C1039" s="5"/>
      <c r="D1039" s="5"/>
      <c r="E1039" s="5"/>
      <c r="F1039" s="5"/>
    </row>
    <row r="1040" spans="2:6" x14ac:dyDescent="0.25">
      <c r="B1040" s="5"/>
      <c r="C1040" s="5"/>
      <c r="D1040" s="5"/>
      <c r="E1040" s="5"/>
      <c r="F1040" s="5"/>
    </row>
    <row r="1041" spans="2:6" x14ac:dyDescent="0.25">
      <c r="B1041" s="5"/>
      <c r="C1041" s="5"/>
      <c r="D1041" s="5"/>
      <c r="E1041" s="5"/>
      <c r="F1041" s="5"/>
    </row>
    <row r="1042" spans="2:6" x14ac:dyDescent="0.25">
      <c r="B1042" s="5"/>
      <c r="C1042" s="5"/>
      <c r="D1042" s="5"/>
      <c r="E1042" s="5"/>
      <c r="F1042" s="5"/>
    </row>
    <row r="1043" spans="2:6" x14ac:dyDescent="0.25">
      <c r="B1043" s="5"/>
      <c r="C1043" s="5"/>
      <c r="D1043" s="5"/>
      <c r="E1043" s="5"/>
      <c r="F1043" s="5"/>
    </row>
    <row r="1044" spans="2:6" x14ac:dyDescent="0.25">
      <c r="B1044" s="5"/>
      <c r="C1044" s="5"/>
      <c r="D1044" s="5"/>
      <c r="E1044" s="5"/>
      <c r="F1044" s="5"/>
    </row>
    <row r="1045" spans="2:6" x14ac:dyDescent="0.25">
      <c r="B1045" s="5"/>
      <c r="C1045" s="5"/>
      <c r="D1045" s="5"/>
      <c r="E1045" s="5"/>
      <c r="F1045" s="5"/>
    </row>
    <row r="1046" spans="2:6" x14ac:dyDescent="0.25">
      <c r="B1046" s="5"/>
      <c r="C1046" s="5"/>
      <c r="D1046" s="5"/>
      <c r="E1046" s="5"/>
      <c r="F1046" s="5"/>
    </row>
    <row r="1047" spans="2:6" x14ac:dyDescent="0.25">
      <c r="B1047" s="5"/>
      <c r="C1047" s="5"/>
      <c r="D1047" s="5"/>
      <c r="E1047" s="5"/>
      <c r="F1047" s="5"/>
    </row>
    <row r="1048" spans="2:6" x14ac:dyDescent="0.25">
      <c r="B1048" s="5"/>
      <c r="C1048" s="5"/>
      <c r="D1048" s="5"/>
      <c r="E1048" s="5"/>
      <c r="F1048" s="5"/>
    </row>
    <row r="1049" spans="2:6" x14ac:dyDescent="0.25">
      <c r="B1049" s="5"/>
      <c r="C1049" s="5"/>
      <c r="D1049" s="5"/>
      <c r="E1049" s="5"/>
      <c r="F1049" s="5"/>
    </row>
    <row r="1050" spans="2:6" x14ac:dyDescent="0.25">
      <c r="B1050" s="5"/>
      <c r="C1050" s="5"/>
      <c r="D1050" s="5"/>
      <c r="E1050" s="5"/>
      <c r="F1050" s="5"/>
    </row>
    <row r="1051" spans="2:6" x14ac:dyDescent="0.25">
      <c r="B1051" s="5"/>
      <c r="C1051" s="5"/>
      <c r="D1051" s="5"/>
      <c r="E1051" s="5"/>
      <c r="F1051" s="5"/>
    </row>
    <row r="1052" spans="2:6" x14ac:dyDescent="0.25">
      <c r="B1052" s="5"/>
      <c r="C1052" s="5"/>
      <c r="D1052" s="5"/>
      <c r="E1052" s="5"/>
      <c r="F1052" s="5"/>
    </row>
    <row r="1053" spans="2:6" x14ac:dyDescent="0.25">
      <c r="B1053" s="5"/>
      <c r="C1053" s="5"/>
      <c r="D1053" s="5"/>
      <c r="E1053" s="5"/>
      <c r="F1053" s="5"/>
    </row>
    <row r="1054" spans="2:6" x14ac:dyDescent="0.25">
      <c r="B1054" s="5"/>
      <c r="C1054" s="5"/>
      <c r="D1054" s="5"/>
      <c r="E1054" s="5"/>
      <c r="F1054" s="5"/>
    </row>
    <row r="1055" spans="2:6" x14ac:dyDescent="0.25">
      <c r="B1055" s="5"/>
      <c r="C1055" s="5"/>
      <c r="D1055" s="5"/>
      <c r="E1055" s="5"/>
      <c r="F1055" s="5"/>
    </row>
    <row r="1056" spans="2:6" x14ac:dyDescent="0.25">
      <c r="B1056" s="5"/>
      <c r="C1056" s="5"/>
      <c r="D1056" s="5"/>
      <c r="E1056" s="5"/>
      <c r="F1056" s="5"/>
    </row>
    <row r="1057" spans="2:6" x14ac:dyDescent="0.25">
      <c r="B1057" s="5"/>
      <c r="C1057" s="5"/>
      <c r="D1057" s="5"/>
      <c r="E1057" s="5"/>
      <c r="F1057" s="5"/>
    </row>
    <row r="1058" spans="2:6" x14ac:dyDescent="0.25">
      <c r="B1058" s="5"/>
      <c r="C1058" s="5"/>
      <c r="D1058" s="5"/>
      <c r="E1058" s="5"/>
      <c r="F1058" s="5"/>
    </row>
    <row r="1059" spans="2:6" x14ac:dyDescent="0.25">
      <c r="B1059" s="5"/>
      <c r="C1059" s="5"/>
      <c r="D1059" s="5"/>
      <c r="E1059" s="5"/>
      <c r="F1059" s="5"/>
    </row>
    <row r="1060" spans="2:6" x14ac:dyDescent="0.25">
      <c r="B1060" s="5"/>
      <c r="C1060" s="5"/>
      <c r="D1060" s="5"/>
      <c r="E1060" s="5"/>
      <c r="F1060" s="5"/>
    </row>
    <row r="1061" spans="2:6" x14ac:dyDescent="0.25">
      <c r="B1061" s="5"/>
      <c r="C1061" s="5"/>
      <c r="D1061" s="5"/>
      <c r="E1061" s="5"/>
      <c r="F1061" s="5"/>
    </row>
    <row r="1062" spans="2:6" x14ac:dyDescent="0.25">
      <c r="B1062" s="5"/>
      <c r="C1062" s="5"/>
      <c r="D1062" s="5"/>
      <c r="E1062" s="5"/>
      <c r="F1062" s="5"/>
    </row>
    <row r="1063" spans="2:6" x14ac:dyDescent="0.25">
      <c r="B1063" s="5"/>
      <c r="C1063" s="5"/>
      <c r="D1063" s="5"/>
      <c r="E1063" s="5"/>
      <c r="F1063" s="5"/>
    </row>
    <row r="1064" spans="2:6" x14ac:dyDescent="0.25">
      <c r="B1064" s="5"/>
      <c r="C1064" s="5"/>
      <c r="D1064" s="5"/>
      <c r="E1064" s="5"/>
      <c r="F1064" s="5"/>
    </row>
    <row r="1065" spans="2:6" x14ac:dyDescent="0.25">
      <c r="B1065" s="5"/>
      <c r="C1065" s="5"/>
      <c r="D1065" s="5"/>
      <c r="E1065" s="5"/>
      <c r="F1065" s="5"/>
    </row>
    <row r="1066" spans="2:6" x14ac:dyDescent="0.25">
      <c r="B1066" s="5"/>
      <c r="C1066" s="5"/>
      <c r="D1066" s="5"/>
      <c r="E1066" s="5"/>
      <c r="F1066" s="5"/>
    </row>
    <row r="1067" spans="2:6" x14ac:dyDescent="0.25">
      <c r="B1067" s="5"/>
      <c r="C1067" s="5"/>
      <c r="D1067" s="5"/>
      <c r="E1067" s="5"/>
      <c r="F1067" s="5"/>
    </row>
    <row r="1068" spans="2:6" x14ac:dyDescent="0.25">
      <c r="B1068" s="5"/>
      <c r="C1068" s="5"/>
      <c r="D1068" s="5"/>
      <c r="E1068" s="5"/>
      <c r="F1068" s="5"/>
    </row>
    <row r="1069" spans="2:6" x14ac:dyDescent="0.25">
      <c r="B1069" s="5"/>
      <c r="C1069" s="5"/>
      <c r="D1069" s="5"/>
      <c r="E1069" s="5"/>
      <c r="F1069" s="5"/>
    </row>
    <row r="1070" spans="2:6" x14ac:dyDescent="0.25">
      <c r="B1070" s="5"/>
      <c r="C1070" s="5"/>
      <c r="D1070" s="5"/>
      <c r="E1070" s="5"/>
      <c r="F1070" s="5"/>
    </row>
    <row r="1071" spans="2:6" x14ac:dyDescent="0.25">
      <c r="B1071" s="5"/>
      <c r="C1071" s="5"/>
      <c r="D1071" s="5"/>
      <c r="E1071" s="5"/>
      <c r="F1071" s="5"/>
    </row>
    <row r="1072" spans="2:6" x14ac:dyDescent="0.25">
      <c r="B1072" s="5"/>
      <c r="C1072" s="5"/>
      <c r="D1072" s="5"/>
      <c r="E1072" s="5"/>
      <c r="F1072" s="5"/>
    </row>
    <row r="1073" spans="2:6" x14ac:dyDescent="0.25">
      <c r="B1073" s="5"/>
      <c r="C1073" s="5"/>
      <c r="D1073" s="5"/>
      <c r="E1073" s="5"/>
      <c r="F1073" s="5"/>
    </row>
    <row r="1074" spans="2:6" x14ac:dyDescent="0.25">
      <c r="B1074" s="5"/>
      <c r="C1074" s="5"/>
      <c r="D1074" s="5"/>
      <c r="E1074" s="5"/>
      <c r="F1074" s="5"/>
    </row>
    <row r="1075" spans="2:6" x14ac:dyDescent="0.25">
      <c r="B1075" s="5"/>
      <c r="C1075" s="5"/>
      <c r="D1075" s="5"/>
      <c r="E1075" s="5"/>
      <c r="F1075" s="5"/>
    </row>
    <row r="1076" spans="2:6" x14ac:dyDescent="0.25">
      <c r="B1076" s="5"/>
      <c r="C1076" s="5"/>
      <c r="D1076" s="5"/>
      <c r="E1076" s="5"/>
      <c r="F1076" s="5"/>
    </row>
    <row r="1077" spans="2:6" x14ac:dyDescent="0.25">
      <c r="B1077" s="5"/>
      <c r="C1077" s="5"/>
      <c r="D1077" s="5"/>
      <c r="E1077" s="5"/>
      <c r="F1077" s="5"/>
    </row>
    <row r="1078" spans="2:6" x14ac:dyDescent="0.25">
      <c r="B1078" s="5"/>
      <c r="C1078" s="5"/>
      <c r="D1078" s="5"/>
      <c r="E1078" s="5"/>
      <c r="F1078" s="5"/>
    </row>
    <row r="1079" spans="2:6" x14ac:dyDescent="0.25">
      <c r="B1079" s="5"/>
      <c r="C1079" s="5"/>
      <c r="D1079" s="5"/>
      <c r="E1079" s="5"/>
      <c r="F1079" s="5"/>
    </row>
    <row r="1080" spans="2:6" x14ac:dyDescent="0.25">
      <c r="B1080" s="5"/>
      <c r="C1080" s="5"/>
      <c r="D1080" s="5"/>
      <c r="E1080" s="5"/>
      <c r="F1080" s="5"/>
    </row>
    <row r="1081" spans="2:6" x14ac:dyDescent="0.25">
      <c r="B1081" s="5"/>
      <c r="C1081" s="5"/>
      <c r="D1081" s="5"/>
      <c r="E1081" s="5"/>
      <c r="F1081" s="5"/>
    </row>
    <row r="1082" spans="2:6" x14ac:dyDescent="0.25">
      <c r="B1082" s="5"/>
      <c r="C1082" s="5"/>
      <c r="D1082" s="5"/>
      <c r="E1082" s="5"/>
      <c r="F1082" s="5"/>
    </row>
    <row r="1083" spans="2:6" x14ac:dyDescent="0.25">
      <c r="B1083" s="5"/>
      <c r="C1083" s="5"/>
      <c r="D1083" s="5"/>
      <c r="E1083" s="5"/>
      <c r="F1083" s="5"/>
    </row>
    <row r="1084" spans="2:6" x14ac:dyDescent="0.25">
      <c r="B1084" s="5"/>
      <c r="C1084" s="5"/>
      <c r="D1084" s="5"/>
      <c r="E1084" s="5"/>
      <c r="F1084" s="5"/>
    </row>
    <row r="1085" spans="2:6" x14ac:dyDescent="0.25">
      <c r="B1085" s="5"/>
      <c r="C1085" s="5"/>
      <c r="D1085" s="5"/>
      <c r="E1085" s="5"/>
      <c r="F1085" s="5"/>
    </row>
    <row r="1086" spans="2:6" x14ac:dyDescent="0.25">
      <c r="B1086" s="5"/>
      <c r="C1086" s="5"/>
      <c r="D1086" s="5"/>
      <c r="E1086" s="5"/>
      <c r="F1086" s="5"/>
    </row>
    <row r="1087" spans="2:6" x14ac:dyDescent="0.25">
      <c r="B1087" s="5"/>
      <c r="C1087" s="5"/>
      <c r="D1087" s="5"/>
      <c r="E1087" s="5"/>
      <c r="F1087" s="5"/>
    </row>
    <row r="1088" spans="2:6" x14ac:dyDescent="0.25">
      <c r="B1088" s="5"/>
      <c r="C1088" s="5"/>
      <c r="D1088" s="5"/>
      <c r="E1088" s="5"/>
      <c r="F1088" s="5"/>
    </row>
    <row r="1089" spans="2:6" x14ac:dyDescent="0.25">
      <c r="B1089" s="5"/>
      <c r="C1089" s="5"/>
      <c r="D1089" s="5"/>
      <c r="E1089" s="5"/>
      <c r="F1089" s="5"/>
    </row>
    <row r="1090" spans="2:6" x14ac:dyDescent="0.25">
      <c r="B1090" s="5"/>
      <c r="C1090" s="5"/>
      <c r="D1090" s="5"/>
      <c r="E1090" s="5"/>
      <c r="F1090" s="5"/>
    </row>
    <row r="1091" spans="2:6" x14ac:dyDescent="0.25">
      <c r="B1091" s="5"/>
      <c r="C1091" s="5"/>
      <c r="D1091" s="5"/>
      <c r="E1091" s="5"/>
      <c r="F1091" s="5"/>
    </row>
    <row r="1092" spans="2:6" x14ac:dyDescent="0.25">
      <c r="B1092" s="5"/>
      <c r="C1092" s="5"/>
      <c r="D1092" s="5"/>
      <c r="E1092" s="5"/>
      <c r="F1092" s="5"/>
    </row>
    <row r="1093" spans="2:6" x14ac:dyDescent="0.25">
      <c r="B1093" s="5"/>
      <c r="C1093" s="5"/>
      <c r="D1093" s="5"/>
      <c r="E1093" s="5"/>
      <c r="F1093" s="5"/>
    </row>
    <row r="1094" spans="2:6" x14ac:dyDescent="0.25">
      <c r="B1094" s="5"/>
      <c r="C1094" s="5"/>
      <c r="D1094" s="5"/>
      <c r="E1094" s="5"/>
      <c r="F1094" s="5"/>
    </row>
    <row r="1095" spans="2:6" x14ac:dyDescent="0.25">
      <c r="B1095" s="5"/>
      <c r="C1095" s="5"/>
      <c r="D1095" s="5"/>
      <c r="E1095" s="5"/>
      <c r="F1095" s="5"/>
    </row>
    <row r="1096" spans="2:6" x14ac:dyDescent="0.25">
      <c r="B1096" s="5"/>
      <c r="C1096" s="5"/>
      <c r="D1096" s="5"/>
      <c r="E1096" s="5"/>
      <c r="F1096" s="5"/>
    </row>
    <row r="1097" spans="2:6" x14ac:dyDescent="0.25">
      <c r="B1097" s="5"/>
      <c r="C1097" s="5"/>
      <c r="D1097" s="5"/>
      <c r="E1097" s="5"/>
      <c r="F1097" s="5"/>
    </row>
    <row r="1098" spans="2:6" x14ac:dyDescent="0.25">
      <c r="B1098" s="5"/>
      <c r="C1098" s="5"/>
      <c r="D1098" s="5"/>
      <c r="E1098" s="5"/>
      <c r="F1098" s="5"/>
    </row>
    <row r="1099" spans="2:6" x14ac:dyDescent="0.25">
      <c r="B1099" s="5"/>
      <c r="C1099" s="5"/>
      <c r="D1099" s="5"/>
      <c r="E1099" s="5"/>
      <c r="F1099" s="5"/>
    </row>
    <row r="1100" spans="2:6" x14ac:dyDescent="0.25">
      <c r="B1100" s="5"/>
      <c r="C1100" s="5"/>
      <c r="D1100" s="5"/>
      <c r="E1100" s="5"/>
      <c r="F1100" s="5"/>
    </row>
    <row r="1101" spans="2:6" x14ac:dyDescent="0.25">
      <c r="B1101" s="5"/>
      <c r="C1101" s="5"/>
      <c r="D1101" s="5"/>
      <c r="E1101" s="5"/>
      <c r="F1101" s="5"/>
    </row>
    <row r="1102" spans="2:6" x14ac:dyDescent="0.25">
      <c r="B1102" s="5"/>
      <c r="C1102" s="5"/>
      <c r="D1102" s="5"/>
      <c r="E1102" s="5"/>
      <c r="F1102" s="5"/>
    </row>
    <row r="1103" spans="2:6" x14ac:dyDescent="0.25">
      <c r="B1103" s="5"/>
      <c r="C1103" s="5"/>
      <c r="D1103" s="5"/>
      <c r="E1103" s="5"/>
      <c r="F1103" s="5"/>
    </row>
    <row r="1104" spans="2:6" x14ac:dyDescent="0.25">
      <c r="B1104" s="5"/>
      <c r="C1104" s="5"/>
      <c r="D1104" s="5"/>
      <c r="E1104" s="5"/>
      <c r="F1104" s="5"/>
    </row>
    <row r="1105" spans="2:6" x14ac:dyDescent="0.25">
      <c r="B1105" s="5"/>
      <c r="C1105" s="5"/>
      <c r="D1105" s="5"/>
      <c r="E1105" s="5"/>
      <c r="F1105" s="5"/>
    </row>
    <row r="1106" spans="2:6" x14ac:dyDescent="0.25">
      <c r="B1106" s="5"/>
      <c r="C1106" s="5"/>
      <c r="D1106" s="5"/>
      <c r="E1106" s="5"/>
      <c r="F1106" s="5"/>
    </row>
    <row r="1107" spans="2:6" x14ac:dyDescent="0.25">
      <c r="B1107" s="5"/>
      <c r="C1107" s="5"/>
      <c r="D1107" s="5"/>
      <c r="E1107" s="5"/>
      <c r="F1107" s="5"/>
    </row>
    <row r="1108" spans="2:6" x14ac:dyDescent="0.25">
      <c r="B1108" s="5"/>
      <c r="C1108" s="5"/>
      <c r="D1108" s="5"/>
      <c r="E1108" s="5"/>
      <c r="F1108" s="5"/>
    </row>
    <row r="1109" spans="2:6" x14ac:dyDescent="0.25">
      <c r="B1109" s="5"/>
      <c r="C1109" s="5"/>
      <c r="D1109" s="5"/>
      <c r="E1109" s="5"/>
      <c r="F1109" s="5"/>
    </row>
    <row r="1110" spans="2:6" x14ac:dyDescent="0.25">
      <c r="B1110" s="5"/>
      <c r="C1110" s="5"/>
      <c r="D1110" s="5"/>
      <c r="E1110" s="5"/>
      <c r="F1110" s="5"/>
    </row>
    <row r="1111" spans="2:6" x14ac:dyDescent="0.25">
      <c r="B1111" s="5"/>
      <c r="C1111" s="5"/>
      <c r="D1111" s="5"/>
      <c r="E1111" s="5"/>
      <c r="F1111" s="5"/>
    </row>
    <row r="1112" spans="2:6" x14ac:dyDescent="0.25">
      <c r="B1112" s="5"/>
      <c r="C1112" s="5"/>
      <c r="D1112" s="5"/>
      <c r="E1112" s="5"/>
      <c r="F1112" s="5"/>
    </row>
    <row r="1113" spans="2:6" x14ac:dyDescent="0.25">
      <c r="B1113" s="5"/>
      <c r="C1113" s="5"/>
      <c r="D1113" s="5"/>
      <c r="E1113" s="5"/>
      <c r="F1113" s="5"/>
    </row>
    <row r="1114" spans="2:6" x14ac:dyDescent="0.25">
      <c r="B1114" s="5"/>
      <c r="C1114" s="5"/>
      <c r="D1114" s="5"/>
      <c r="E1114" s="5"/>
      <c r="F1114" s="5"/>
    </row>
    <row r="1115" spans="2:6" x14ac:dyDescent="0.25">
      <c r="B1115" s="5"/>
      <c r="C1115" s="5"/>
      <c r="D1115" s="5"/>
      <c r="E1115" s="5"/>
      <c r="F1115" s="5"/>
    </row>
    <row r="1116" spans="2:6" x14ac:dyDescent="0.25">
      <c r="B1116" s="5"/>
      <c r="C1116" s="5"/>
      <c r="D1116" s="5"/>
      <c r="E1116" s="5"/>
      <c r="F1116" s="5"/>
    </row>
    <row r="1117" spans="2:6" x14ac:dyDescent="0.25">
      <c r="B1117" s="5"/>
      <c r="C1117" s="5"/>
      <c r="D1117" s="5"/>
      <c r="E1117" s="5"/>
      <c r="F1117" s="5"/>
    </row>
    <row r="1118" spans="2:6" x14ac:dyDescent="0.25">
      <c r="B1118" s="5"/>
      <c r="C1118" s="5"/>
      <c r="D1118" s="5"/>
      <c r="E1118" s="5"/>
      <c r="F1118" s="5"/>
    </row>
    <row r="1119" spans="2:6" x14ac:dyDescent="0.25">
      <c r="B1119" s="5"/>
      <c r="C1119" s="5"/>
      <c r="D1119" s="5"/>
      <c r="E1119" s="5"/>
      <c r="F1119" s="5"/>
    </row>
    <row r="1120" spans="2:6" x14ac:dyDescent="0.25">
      <c r="B1120" s="5"/>
      <c r="C1120" s="5"/>
      <c r="D1120" s="5"/>
      <c r="E1120" s="5"/>
      <c r="F1120" s="5"/>
    </row>
    <row r="1121" spans="2:6" x14ac:dyDescent="0.25">
      <c r="B1121" s="5"/>
      <c r="C1121" s="5"/>
      <c r="D1121" s="5"/>
      <c r="E1121" s="5"/>
      <c r="F1121" s="5"/>
    </row>
    <row r="1122" spans="2:6" x14ac:dyDescent="0.25">
      <c r="B1122" s="5"/>
      <c r="C1122" s="5"/>
      <c r="D1122" s="5"/>
      <c r="E1122" s="5"/>
      <c r="F1122" s="5"/>
    </row>
    <row r="1123" spans="2:6" x14ac:dyDescent="0.25">
      <c r="B1123" s="5"/>
      <c r="C1123" s="5"/>
      <c r="D1123" s="5"/>
      <c r="E1123" s="5"/>
      <c r="F1123" s="5"/>
    </row>
    <row r="1124" spans="2:6" x14ac:dyDescent="0.25">
      <c r="B1124" s="5"/>
      <c r="C1124" s="5"/>
      <c r="D1124" s="5"/>
      <c r="E1124" s="5"/>
      <c r="F1124" s="5"/>
    </row>
    <row r="1125" spans="2:6" x14ac:dyDescent="0.25">
      <c r="B1125" s="5"/>
      <c r="C1125" s="5"/>
      <c r="D1125" s="5"/>
      <c r="E1125" s="5"/>
      <c r="F1125" s="5"/>
    </row>
    <row r="1126" spans="2:6" x14ac:dyDescent="0.25">
      <c r="B1126" s="5"/>
      <c r="C1126" s="5"/>
      <c r="D1126" s="5"/>
      <c r="E1126" s="5"/>
      <c r="F1126" s="5"/>
    </row>
    <row r="1127" spans="2:6" x14ac:dyDescent="0.25">
      <c r="B1127" s="5"/>
      <c r="C1127" s="5"/>
      <c r="D1127" s="5"/>
      <c r="E1127" s="5"/>
      <c r="F1127" s="5"/>
    </row>
    <row r="1128" spans="2:6" x14ac:dyDescent="0.25">
      <c r="B1128" s="5"/>
      <c r="C1128" s="5"/>
      <c r="D1128" s="5"/>
      <c r="E1128" s="5"/>
      <c r="F1128" s="5"/>
    </row>
    <row r="1129" spans="2:6" x14ac:dyDescent="0.25">
      <c r="B1129" s="5"/>
      <c r="C1129" s="5"/>
      <c r="D1129" s="5"/>
      <c r="E1129" s="5"/>
      <c r="F1129" s="5"/>
    </row>
    <row r="1130" spans="2:6" x14ac:dyDescent="0.25">
      <c r="B1130" s="5"/>
      <c r="C1130" s="5"/>
      <c r="D1130" s="5"/>
      <c r="E1130" s="5"/>
      <c r="F1130" s="5"/>
    </row>
    <row r="1131" spans="2:6" x14ac:dyDescent="0.25">
      <c r="B1131" s="5"/>
      <c r="C1131" s="5"/>
      <c r="D1131" s="5"/>
      <c r="E1131" s="5"/>
      <c r="F1131" s="5"/>
    </row>
    <row r="1132" spans="2:6" x14ac:dyDescent="0.25">
      <c r="B1132" s="5"/>
      <c r="C1132" s="5"/>
      <c r="D1132" s="5"/>
      <c r="E1132" s="5"/>
      <c r="F1132" s="5"/>
    </row>
    <row r="1133" spans="2:6" x14ac:dyDescent="0.25">
      <c r="B1133" s="5"/>
      <c r="C1133" s="5"/>
      <c r="D1133" s="5"/>
      <c r="E1133" s="5"/>
      <c r="F1133" s="5"/>
    </row>
    <row r="1134" spans="2:6" x14ac:dyDescent="0.25">
      <c r="B1134" s="5"/>
      <c r="C1134" s="5"/>
      <c r="D1134" s="5"/>
      <c r="E1134" s="5"/>
      <c r="F1134" s="5"/>
    </row>
    <row r="1135" spans="2:6" x14ac:dyDescent="0.25">
      <c r="B1135" s="5"/>
      <c r="C1135" s="5"/>
      <c r="D1135" s="5"/>
      <c r="E1135" s="5"/>
      <c r="F1135" s="5"/>
    </row>
    <row r="1136" spans="2:6" x14ac:dyDescent="0.25">
      <c r="B1136" s="5"/>
      <c r="C1136" s="5"/>
      <c r="D1136" s="5"/>
      <c r="E1136" s="5"/>
      <c r="F1136" s="5"/>
    </row>
    <row r="1137" spans="2:6" x14ac:dyDescent="0.25">
      <c r="B1137" s="5"/>
      <c r="C1137" s="5"/>
      <c r="D1137" s="5"/>
      <c r="E1137" s="5"/>
      <c r="F1137" s="5"/>
    </row>
    <row r="1138" spans="2:6" x14ac:dyDescent="0.25">
      <c r="B1138" s="5"/>
      <c r="C1138" s="5"/>
      <c r="D1138" s="5"/>
      <c r="E1138" s="5"/>
      <c r="F1138" s="5"/>
    </row>
    <row r="1139" spans="2:6" x14ac:dyDescent="0.25">
      <c r="B1139" s="5"/>
      <c r="C1139" s="5"/>
      <c r="D1139" s="5"/>
      <c r="E1139" s="5"/>
      <c r="F1139" s="5"/>
    </row>
    <row r="1140" spans="2:6" x14ac:dyDescent="0.25">
      <c r="B1140" s="5"/>
      <c r="C1140" s="5"/>
      <c r="D1140" s="5"/>
      <c r="E1140" s="5"/>
      <c r="F1140" s="5"/>
    </row>
    <row r="1141" spans="2:6" x14ac:dyDescent="0.25">
      <c r="B1141" s="5"/>
      <c r="C1141" s="5"/>
      <c r="D1141" s="5"/>
      <c r="E1141" s="5"/>
      <c r="F1141" s="5"/>
    </row>
    <row r="1142" spans="2:6" x14ac:dyDescent="0.25">
      <c r="B1142" s="5"/>
      <c r="C1142" s="5"/>
      <c r="D1142" s="5"/>
      <c r="E1142" s="5"/>
      <c r="F1142" s="5"/>
    </row>
    <row r="1143" spans="2:6" x14ac:dyDescent="0.25">
      <c r="B1143" s="5"/>
      <c r="C1143" s="5"/>
      <c r="D1143" s="5"/>
      <c r="E1143" s="5"/>
      <c r="F1143" s="5"/>
    </row>
    <row r="1144" spans="2:6" x14ac:dyDescent="0.25">
      <c r="B1144" s="5"/>
      <c r="C1144" s="5"/>
      <c r="D1144" s="5"/>
      <c r="E1144" s="5"/>
      <c r="F1144" s="5"/>
    </row>
    <row r="1145" spans="2:6" x14ac:dyDescent="0.25">
      <c r="B1145" s="5"/>
      <c r="C1145" s="5"/>
      <c r="D1145" s="5"/>
      <c r="E1145" s="5"/>
      <c r="F1145" s="5"/>
    </row>
    <row r="1146" spans="2:6" x14ac:dyDescent="0.25">
      <c r="B1146" s="5"/>
      <c r="C1146" s="5"/>
      <c r="D1146" s="5"/>
      <c r="E1146" s="5"/>
      <c r="F1146" s="5"/>
    </row>
    <row r="1147" spans="2:6" x14ac:dyDescent="0.25">
      <c r="B1147" s="5"/>
      <c r="C1147" s="5"/>
      <c r="D1147" s="5"/>
      <c r="E1147" s="5"/>
      <c r="F1147" s="5"/>
    </row>
    <row r="1148" spans="2:6" x14ac:dyDescent="0.25">
      <c r="B1148" s="5"/>
      <c r="C1148" s="5"/>
      <c r="D1148" s="5"/>
      <c r="E1148" s="5"/>
      <c r="F1148" s="5"/>
    </row>
    <row r="1149" spans="2:6" x14ac:dyDescent="0.25">
      <c r="B1149" s="5"/>
      <c r="C1149" s="5"/>
      <c r="D1149" s="5"/>
      <c r="E1149" s="5"/>
      <c r="F1149" s="5"/>
    </row>
    <row r="1150" spans="2:6" x14ac:dyDescent="0.25">
      <c r="B1150" s="5"/>
      <c r="C1150" s="5"/>
      <c r="D1150" s="5"/>
      <c r="E1150" s="5"/>
      <c r="F1150" s="5"/>
    </row>
    <row r="1151" spans="2:6" x14ac:dyDescent="0.25">
      <c r="B1151" s="5"/>
      <c r="C1151" s="5"/>
      <c r="D1151" s="5"/>
      <c r="E1151" s="5"/>
      <c r="F1151" s="5"/>
    </row>
    <row r="1152" spans="2:6" x14ac:dyDescent="0.25">
      <c r="B1152" s="5"/>
      <c r="C1152" s="5"/>
      <c r="D1152" s="5"/>
      <c r="E1152" s="5"/>
      <c r="F1152" s="5"/>
    </row>
    <row r="1153" spans="2:6" x14ac:dyDescent="0.25">
      <c r="B1153" s="5"/>
      <c r="C1153" s="5"/>
      <c r="D1153" s="5"/>
      <c r="E1153" s="5"/>
      <c r="F1153" s="5"/>
    </row>
    <row r="1154" spans="2:6" x14ac:dyDescent="0.25">
      <c r="B1154" s="5"/>
      <c r="C1154" s="5"/>
      <c r="D1154" s="5"/>
      <c r="E1154" s="5"/>
      <c r="F1154" s="5"/>
    </row>
    <row r="1155" spans="2:6" x14ac:dyDescent="0.25">
      <c r="B1155" s="5"/>
      <c r="C1155" s="5"/>
      <c r="D1155" s="5"/>
      <c r="E1155" s="5"/>
      <c r="F1155" s="5"/>
    </row>
    <row r="1156" spans="2:6" x14ac:dyDescent="0.25">
      <c r="B1156" s="5"/>
      <c r="C1156" s="5"/>
      <c r="D1156" s="5"/>
      <c r="E1156" s="5"/>
      <c r="F1156" s="5"/>
    </row>
    <row r="1157" spans="2:6" x14ac:dyDescent="0.25">
      <c r="B1157" s="5"/>
      <c r="C1157" s="5"/>
      <c r="D1157" s="5"/>
      <c r="E1157" s="5"/>
      <c r="F1157" s="5"/>
    </row>
    <row r="1158" spans="2:6" x14ac:dyDescent="0.25">
      <c r="B1158" s="5"/>
      <c r="C1158" s="5"/>
      <c r="D1158" s="5"/>
      <c r="E1158" s="5"/>
      <c r="F1158" s="5"/>
    </row>
    <row r="1159" spans="2:6" x14ac:dyDescent="0.25">
      <c r="B1159" s="5"/>
      <c r="C1159" s="5"/>
      <c r="D1159" s="5"/>
      <c r="E1159" s="5"/>
      <c r="F1159" s="5"/>
    </row>
    <row r="1160" spans="2:6" x14ac:dyDescent="0.25">
      <c r="B1160" s="5"/>
      <c r="C1160" s="5"/>
      <c r="D1160" s="5"/>
      <c r="E1160" s="5"/>
      <c r="F1160" s="5"/>
    </row>
    <row r="1161" spans="2:6" x14ac:dyDescent="0.25">
      <c r="B1161" s="5"/>
      <c r="C1161" s="5"/>
      <c r="D1161" s="5"/>
      <c r="E1161" s="5"/>
      <c r="F1161" s="5"/>
    </row>
    <row r="1162" spans="2:6" x14ac:dyDescent="0.25">
      <c r="B1162" s="5"/>
      <c r="C1162" s="5"/>
      <c r="D1162" s="5"/>
      <c r="E1162" s="5"/>
      <c r="F1162" s="5"/>
    </row>
    <row r="1163" spans="2:6" x14ac:dyDescent="0.25">
      <c r="B1163" s="5"/>
      <c r="C1163" s="5"/>
      <c r="D1163" s="5"/>
      <c r="E1163" s="5"/>
      <c r="F1163" s="5"/>
    </row>
    <row r="1164" spans="2:6" x14ac:dyDescent="0.25">
      <c r="B1164" s="5"/>
      <c r="C1164" s="5"/>
      <c r="D1164" s="5"/>
      <c r="E1164" s="5"/>
      <c r="F1164" s="5"/>
    </row>
    <row r="1165" spans="2:6" x14ac:dyDescent="0.25">
      <c r="B1165" s="5"/>
      <c r="C1165" s="5"/>
      <c r="D1165" s="5"/>
      <c r="E1165" s="5"/>
      <c r="F1165" s="5"/>
    </row>
    <row r="1166" spans="2:6" x14ac:dyDescent="0.25">
      <c r="B1166" s="5"/>
      <c r="C1166" s="5"/>
      <c r="D1166" s="5"/>
      <c r="E1166" s="5"/>
      <c r="F1166" s="5"/>
    </row>
    <row r="1167" spans="2:6" x14ac:dyDescent="0.25">
      <c r="B1167" s="5"/>
      <c r="C1167" s="5"/>
      <c r="D1167" s="5"/>
      <c r="E1167" s="5"/>
      <c r="F1167" s="5"/>
    </row>
    <row r="1168" spans="2:6" x14ac:dyDescent="0.25">
      <c r="B1168" s="5"/>
      <c r="C1168" s="5"/>
      <c r="D1168" s="5"/>
      <c r="E1168" s="5"/>
      <c r="F1168" s="5"/>
    </row>
    <row r="1169" spans="2:6" x14ac:dyDescent="0.25">
      <c r="B1169" s="5"/>
      <c r="C1169" s="5"/>
      <c r="D1169" s="5"/>
      <c r="E1169" s="5"/>
      <c r="F1169" s="5"/>
    </row>
    <row r="1170" spans="2:6" x14ac:dyDescent="0.25">
      <c r="B1170" s="5"/>
      <c r="C1170" s="5"/>
      <c r="D1170" s="5"/>
      <c r="E1170" s="5"/>
      <c r="F1170" s="5"/>
    </row>
    <row r="1171" spans="2:6" x14ac:dyDescent="0.25">
      <c r="B1171" s="5"/>
      <c r="C1171" s="5"/>
      <c r="D1171" s="5"/>
      <c r="E1171" s="5"/>
      <c r="F1171" s="5"/>
    </row>
    <row r="1172" spans="2:6" x14ac:dyDescent="0.25">
      <c r="B1172" s="5"/>
      <c r="C1172" s="5"/>
      <c r="D1172" s="5"/>
      <c r="E1172" s="5"/>
      <c r="F1172" s="5"/>
    </row>
    <row r="1173" spans="2:6" x14ac:dyDescent="0.25">
      <c r="B1173" s="5"/>
      <c r="C1173" s="5"/>
      <c r="D1173" s="5"/>
      <c r="E1173" s="5"/>
      <c r="F1173" s="5"/>
    </row>
    <row r="1174" spans="2:6" x14ac:dyDescent="0.25">
      <c r="B1174" s="5"/>
      <c r="C1174" s="5"/>
      <c r="D1174" s="5"/>
      <c r="E1174" s="5"/>
      <c r="F1174" s="5"/>
    </row>
    <row r="1175" spans="2:6" x14ac:dyDescent="0.25">
      <c r="B1175" s="5"/>
      <c r="C1175" s="5"/>
      <c r="D1175" s="5"/>
      <c r="E1175" s="5"/>
      <c r="F1175" s="5"/>
    </row>
    <row r="1176" spans="2:6" x14ac:dyDescent="0.25">
      <c r="B1176" s="5"/>
      <c r="C1176" s="5"/>
      <c r="D1176" s="5"/>
      <c r="E1176" s="5"/>
      <c r="F1176" s="5"/>
    </row>
    <row r="1177" spans="2:6" x14ac:dyDescent="0.25">
      <c r="B1177" s="5"/>
      <c r="C1177" s="5"/>
      <c r="D1177" s="5"/>
      <c r="E1177" s="5"/>
      <c r="F1177" s="5"/>
    </row>
    <row r="1178" spans="2:6" x14ac:dyDescent="0.25">
      <c r="B1178" s="5"/>
      <c r="C1178" s="5"/>
      <c r="D1178" s="5"/>
      <c r="E1178" s="5"/>
      <c r="F1178" s="5"/>
    </row>
    <row r="1179" spans="2:6" x14ac:dyDescent="0.25">
      <c r="B1179" s="5"/>
      <c r="C1179" s="5"/>
      <c r="D1179" s="5"/>
      <c r="E1179" s="5"/>
      <c r="F1179" s="5"/>
    </row>
    <row r="1180" spans="2:6" x14ac:dyDescent="0.25">
      <c r="B1180" s="5"/>
      <c r="C1180" s="5"/>
      <c r="D1180" s="5"/>
      <c r="E1180" s="5"/>
      <c r="F1180" s="5"/>
    </row>
    <row r="1181" spans="2:6" x14ac:dyDescent="0.25">
      <c r="B1181" s="5"/>
      <c r="C1181" s="5"/>
      <c r="D1181" s="5"/>
      <c r="E1181" s="5"/>
      <c r="F1181" s="5"/>
    </row>
    <row r="1182" spans="2:6" x14ac:dyDescent="0.25">
      <c r="B1182" s="5"/>
      <c r="C1182" s="5"/>
      <c r="D1182" s="5"/>
      <c r="E1182" s="5"/>
      <c r="F1182" s="5"/>
    </row>
    <row r="1183" spans="2:6" x14ac:dyDescent="0.25">
      <c r="B1183" s="5"/>
      <c r="C1183" s="5"/>
      <c r="D1183" s="5"/>
      <c r="E1183" s="5"/>
      <c r="F1183" s="5"/>
    </row>
    <row r="1184" spans="2:6" x14ac:dyDescent="0.25">
      <c r="B1184" s="5"/>
      <c r="C1184" s="5"/>
      <c r="D1184" s="5"/>
      <c r="E1184" s="5"/>
      <c r="F1184" s="5"/>
    </row>
    <row r="1185" spans="2:6" x14ac:dyDescent="0.25">
      <c r="B1185" s="5"/>
      <c r="C1185" s="5"/>
      <c r="D1185" s="5"/>
      <c r="E1185" s="5"/>
      <c r="F1185" s="5"/>
    </row>
    <row r="1186" spans="2:6" x14ac:dyDescent="0.25">
      <c r="B1186" s="5"/>
      <c r="C1186" s="5"/>
      <c r="D1186" s="5"/>
      <c r="E1186" s="5"/>
      <c r="F1186" s="5"/>
    </row>
    <row r="1187" spans="2:6" x14ac:dyDescent="0.25">
      <c r="B1187" s="5"/>
      <c r="C1187" s="5"/>
      <c r="D1187" s="5"/>
      <c r="E1187" s="5"/>
      <c r="F1187" s="5"/>
    </row>
    <row r="1188" spans="2:6" x14ac:dyDescent="0.25">
      <c r="B1188" s="5"/>
      <c r="C1188" s="5"/>
      <c r="D1188" s="5"/>
      <c r="E1188" s="5"/>
      <c r="F1188" s="5"/>
    </row>
    <row r="1189" spans="2:6" x14ac:dyDescent="0.25">
      <c r="B1189" s="5"/>
      <c r="C1189" s="5"/>
      <c r="D1189" s="5"/>
      <c r="E1189" s="5"/>
      <c r="F1189" s="5"/>
    </row>
    <row r="1190" spans="2:6" x14ac:dyDescent="0.25">
      <c r="B1190" s="5"/>
      <c r="C1190" s="5"/>
      <c r="D1190" s="5"/>
      <c r="E1190" s="5"/>
      <c r="F1190" s="5"/>
    </row>
    <row r="1191" spans="2:6" x14ac:dyDescent="0.25">
      <c r="B1191" s="5"/>
      <c r="C1191" s="5"/>
      <c r="D1191" s="5"/>
      <c r="E1191" s="5"/>
      <c r="F1191" s="5"/>
    </row>
    <row r="1192" spans="2:6" x14ac:dyDescent="0.25">
      <c r="B1192" s="5"/>
      <c r="C1192" s="5"/>
      <c r="D1192" s="5"/>
      <c r="E1192" s="5"/>
      <c r="F1192" s="5"/>
    </row>
    <row r="1193" spans="2:6" x14ac:dyDescent="0.25">
      <c r="B1193" s="5"/>
      <c r="C1193" s="5"/>
      <c r="D1193" s="5"/>
      <c r="E1193" s="5"/>
      <c r="F1193" s="5"/>
    </row>
    <row r="1194" spans="2:6" x14ac:dyDescent="0.25">
      <c r="B1194" s="5"/>
      <c r="C1194" s="5"/>
      <c r="D1194" s="5"/>
      <c r="E1194" s="5"/>
      <c r="F1194" s="5"/>
    </row>
    <row r="1195" spans="2:6" x14ac:dyDescent="0.25">
      <c r="B1195" s="5"/>
      <c r="C1195" s="5"/>
      <c r="D1195" s="5"/>
      <c r="E1195" s="5"/>
      <c r="F1195" s="5"/>
    </row>
    <row r="1196" spans="2:6" x14ac:dyDescent="0.25">
      <c r="B1196" s="5"/>
      <c r="C1196" s="5"/>
      <c r="D1196" s="5"/>
      <c r="E1196" s="5"/>
      <c r="F1196" s="5"/>
    </row>
    <row r="1197" spans="2:6" x14ac:dyDescent="0.25">
      <c r="B1197" s="5"/>
      <c r="C1197" s="5"/>
      <c r="D1197" s="5"/>
      <c r="E1197" s="5"/>
      <c r="F1197" s="5"/>
    </row>
    <row r="1198" spans="2:6" x14ac:dyDescent="0.25">
      <c r="B1198" s="5"/>
      <c r="C1198" s="5"/>
      <c r="D1198" s="5"/>
      <c r="E1198" s="5"/>
      <c r="F1198" s="5"/>
    </row>
    <row r="1199" spans="2:6" x14ac:dyDescent="0.25">
      <c r="B1199" s="5"/>
      <c r="C1199" s="5"/>
      <c r="D1199" s="5"/>
      <c r="E1199" s="5"/>
      <c r="F1199" s="5"/>
    </row>
    <row r="1200" spans="2:6" x14ac:dyDescent="0.25">
      <c r="B1200" s="5"/>
      <c r="C1200" s="5"/>
      <c r="D1200" s="5"/>
      <c r="E1200" s="5"/>
      <c r="F1200" s="5"/>
    </row>
    <row r="1201" spans="2:6" x14ac:dyDescent="0.25">
      <c r="B1201" s="5"/>
      <c r="C1201" s="5"/>
      <c r="D1201" s="5"/>
      <c r="E1201" s="5"/>
      <c r="F1201" s="5"/>
    </row>
    <row r="1202" spans="2:6" x14ac:dyDescent="0.25">
      <c r="B1202" s="5"/>
      <c r="C1202" s="5"/>
      <c r="D1202" s="5"/>
      <c r="E1202" s="5"/>
      <c r="F1202" s="5"/>
    </row>
    <row r="1203" spans="2:6" x14ac:dyDescent="0.25">
      <c r="B1203" s="5"/>
      <c r="C1203" s="5"/>
      <c r="D1203" s="5"/>
      <c r="E1203" s="5"/>
      <c r="F1203" s="5"/>
    </row>
    <row r="1204" spans="2:6" x14ac:dyDescent="0.25">
      <c r="B1204" s="5"/>
      <c r="C1204" s="5"/>
      <c r="D1204" s="5"/>
      <c r="E1204" s="5"/>
      <c r="F1204" s="5"/>
    </row>
    <row r="1205" spans="2:6" x14ac:dyDescent="0.25">
      <c r="B1205" s="5"/>
      <c r="C1205" s="5"/>
      <c r="D1205" s="5"/>
      <c r="E1205" s="5"/>
      <c r="F1205" s="5"/>
    </row>
    <row r="1206" spans="2:6" x14ac:dyDescent="0.25">
      <c r="B1206" s="5"/>
      <c r="C1206" s="5"/>
      <c r="D1206" s="5"/>
      <c r="E1206" s="5"/>
      <c r="F1206" s="5"/>
    </row>
    <row r="1207" spans="2:6" x14ac:dyDescent="0.25">
      <c r="B1207" s="5"/>
      <c r="C1207" s="5"/>
      <c r="D1207" s="5"/>
      <c r="E1207" s="5"/>
      <c r="F1207" s="5"/>
    </row>
    <row r="1208" spans="2:6" x14ac:dyDescent="0.25">
      <c r="B1208" s="5"/>
      <c r="C1208" s="5"/>
      <c r="D1208" s="5"/>
      <c r="E1208" s="5"/>
      <c r="F1208" s="5"/>
    </row>
    <row r="1209" spans="2:6" x14ac:dyDescent="0.25">
      <c r="B1209" s="5"/>
      <c r="C1209" s="5"/>
      <c r="D1209" s="5"/>
      <c r="E1209" s="5"/>
      <c r="F1209" s="5"/>
    </row>
    <row r="1210" spans="2:6" x14ac:dyDescent="0.25">
      <c r="B1210" s="5"/>
      <c r="C1210" s="5"/>
      <c r="D1210" s="5"/>
      <c r="E1210" s="5"/>
      <c r="F1210" s="5"/>
    </row>
    <row r="1211" spans="2:6" x14ac:dyDescent="0.25">
      <c r="B1211" s="5"/>
      <c r="C1211" s="5"/>
      <c r="D1211" s="5"/>
      <c r="E1211" s="5"/>
      <c r="F1211" s="5"/>
    </row>
    <row r="1212" spans="2:6" x14ac:dyDescent="0.25">
      <c r="B1212" s="5"/>
      <c r="C1212" s="5"/>
      <c r="D1212" s="5"/>
      <c r="E1212" s="5"/>
      <c r="F1212" s="5"/>
    </row>
    <row r="1213" spans="2:6" x14ac:dyDescent="0.25">
      <c r="B1213" s="5"/>
      <c r="C1213" s="5"/>
      <c r="D1213" s="5"/>
      <c r="E1213" s="5"/>
      <c r="F1213" s="5"/>
    </row>
    <row r="1214" spans="2:6" x14ac:dyDescent="0.25">
      <c r="B1214" s="5"/>
      <c r="C1214" s="5"/>
      <c r="D1214" s="5"/>
      <c r="E1214" s="5"/>
      <c r="F1214" s="5"/>
    </row>
    <row r="1215" spans="2:6" x14ac:dyDescent="0.25">
      <c r="B1215" s="5"/>
      <c r="C1215" s="5"/>
      <c r="D1215" s="5"/>
      <c r="E1215" s="5"/>
      <c r="F1215" s="5"/>
    </row>
    <row r="1216" spans="2:6" x14ac:dyDescent="0.25">
      <c r="B1216" s="5"/>
      <c r="C1216" s="5"/>
      <c r="D1216" s="5"/>
      <c r="E1216" s="5"/>
      <c r="F1216" s="5"/>
    </row>
    <row r="1217" spans="2:6" x14ac:dyDescent="0.25">
      <c r="B1217" s="5"/>
      <c r="C1217" s="5"/>
      <c r="D1217" s="5"/>
      <c r="E1217" s="5"/>
      <c r="F1217" s="5"/>
    </row>
    <row r="1218" spans="2:6" x14ac:dyDescent="0.25">
      <c r="B1218" s="5"/>
      <c r="C1218" s="5"/>
      <c r="D1218" s="5"/>
      <c r="E1218" s="5"/>
      <c r="F1218" s="5"/>
    </row>
    <row r="1219" spans="2:6" x14ac:dyDescent="0.25">
      <c r="B1219" s="5"/>
      <c r="C1219" s="5"/>
      <c r="D1219" s="5"/>
      <c r="E1219" s="5"/>
      <c r="F1219" s="5"/>
    </row>
    <row r="1220" spans="2:6" x14ac:dyDescent="0.25">
      <c r="B1220" s="5"/>
      <c r="C1220" s="5"/>
      <c r="D1220" s="5"/>
      <c r="E1220" s="5"/>
      <c r="F1220" s="5"/>
    </row>
    <row r="1221" spans="2:6" x14ac:dyDescent="0.25">
      <c r="B1221" s="5"/>
      <c r="C1221" s="5"/>
      <c r="D1221" s="5"/>
      <c r="E1221" s="5"/>
      <c r="F1221" s="5"/>
    </row>
    <row r="1222" spans="2:6" x14ac:dyDescent="0.25">
      <c r="B1222" s="5"/>
      <c r="C1222" s="5"/>
      <c r="D1222" s="5"/>
      <c r="E1222" s="5"/>
      <c r="F1222" s="5"/>
    </row>
    <row r="1223" spans="2:6" x14ac:dyDescent="0.25">
      <c r="B1223" s="5"/>
      <c r="C1223" s="5"/>
      <c r="D1223" s="5"/>
      <c r="E1223" s="5"/>
      <c r="F1223" s="5"/>
    </row>
    <row r="1224" spans="2:6" x14ac:dyDescent="0.25">
      <c r="B1224" s="5"/>
      <c r="C1224" s="5"/>
      <c r="D1224" s="5"/>
      <c r="E1224" s="5"/>
      <c r="F1224" s="5"/>
    </row>
    <row r="1225" spans="2:6" x14ac:dyDescent="0.25">
      <c r="B1225" s="5"/>
      <c r="C1225" s="5"/>
      <c r="D1225" s="5"/>
      <c r="E1225" s="5"/>
      <c r="F1225" s="5"/>
    </row>
    <row r="1226" spans="2:6" x14ac:dyDescent="0.25">
      <c r="B1226" s="5"/>
      <c r="C1226" s="5"/>
      <c r="D1226" s="5"/>
      <c r="E1226" s="5"/>
      <c r="F1226" s="5"/>
    </row>
    <row r="1227" spans="2:6" x14ac:dyDescent="0.25">
      <c r="B1227" s="5"/>
      <c r="C1227" s="5"/>
      <c r="D1227" s="5"/>
      <c r="E1227" s="5"/>
      <c r="F1227" s="5"/>
    </row>
    <row r="1228" spans="2:6" x14ac:dyDescent="0.25">
      <c r="B1228" s="5"/>
      <c r="C1228" s="5"/>
      <c r="D1228" s="5"/>
      <c r="E1228" s="5"/>
      <c r="F1228" s="5"/>
    </row>
    <row r="1229" spans="2:6" x14ac:dyDescent="0.25">
      <c r="B1229" s="5"/>
      <c r="C1229" s="5"/>
      <c r="D1229" s="5"/>
      <c r="E1229" s="5"/>
      <c r="F1229" s="5"/>
    </row>
    <row r="1230" spans="2:6" x14ac:dyDescent="0.25">
      <c r="B1230" s="5"/>
      <c r="C1230" s="5"/>
      <c r="D1230" s="5"/>
      <c r="E1230" s="5"/>
      <c r="F1230" s="5"/>
    </row>
    <row r="1231" spans="2:6" x14ac:dyDescent="0.25">
      <c r="B1231" s="5"/>
      <c r="C1231" s="5"/>
      <c r="D1231" s="5"/>
      <c r="E1231" s="5"/>
      <c r="F1231" s="5"/>
    </row>
    <row r="1232" spans="2:6" x14ac:dyDescent="0.25">
      <c r="B1232" s="5"/>
      <c r="C1232" s="5"/>
      <c r="D1232" s="5"/>
      <c r="E1232" s="5"/>
      <c r="F1232" s="5"/>
    </row>
    <row r="1233" spans="2:6" x14ac:dyDescent="0.25">
      <c r="B1233" s="5"/>
      <c r="C1233" s="5"/>
      <c r="D1233" s="5"/>
      <c r="E1233" s="5"/>
      <c r="F1233" s="5"/>
    </row>
    <row r="1234" spans="2:6" x14ac:dyDescent="0.25">
      <c r="B1234" s="5"/>
      <c r="C1234" s="5"/>
      <c r="D1234" s="5"/>
      <c r="E1234" s="5"/>
      <c r="F1234" s="5"/>
    </row>
    <row r="1235" spans="2:6" x14ac:dyDescent="0.25">
      <c r="B1235" s="5"/>
      <c r="C1235" s="5"/>
      <c r="D1235" s="5"/>
      <c r="E1235" s="5"/>
      <c r="F1235" s="5"/>
    </row>
    <row r="1236" spans="2:6" x14ac:dyDescent="0.25">
      <c r="B1236" s="5"/>
      <c r="C1236" s="5"/>
      <c r="D1236" s="5"/>
      <c r="E1236" s="5"/>
      <c r="F1236" s="5"/>
    </row>
    <row r="1237" spans="2:6" x14ac:dyDescent="0.25">
      <c r="B1237" s="5"/>
      <c r="C1237" s="5"/>
      <c r="D1237" s="5"/>
      <c r="E1237" s="5"/>
      <c r="F1237" s="5"/>
    </row>
    <row r="1238" spans="2:6" x14ac:dyDescent="0.25">
      <c r="B1238" s="5"/>
      <c r="C1238" s="5"/>
      <c r="D1238" s="5"/>
      <c r="E1238" s="5"/>
      <c r="F1238" s="5"/>
    </row>
    <row r="1239" spans="2:6" x14ac:dyDescent="0.25">
      <c r="B1239" s="5"/>
      <c r="C1239" s="5"/>
      <c r="D1239" s="5"/>
      <c r="E1239" s="5"/>
      <c r="F1239" s="5"/>
    </row>
    <row r="1240" spans="2:6" x14ac:dyDescent="0.25">
      <c r="B1240" s="5"/>
      <c r="C1240" s="5"/>
      <c r="D1240" s="5"/>
      <c r="E1240" s="5"/>
      <c r="F1240" s="5"/>
    </row>
    <row r="1241" spans="2:6" x14ac:dyDescent="0.25">
      <c r="B1241" s="5"/>
      <c r="C1241" s="5"/>
      <c r="D1241" s="5"/>
      <c r="E1241" s="5"/>
      <c r="F1241" s="5"/>
    </row>
    <row r="1242" spans="2:6" x14ac:dyDescent="0.25">
      <c r="B1242" s="5"/>
      <c r="C1242" s="5"/>
      <c r="D1242" s="5"/>
      <c r="E1242" s="5"/>
      <c r="F1242" s="5"/>
    </row>
    <row r="1243" spans="2:6" x14ac:dyDescent="0.25">
      <c r="B1243" s="5"/>
      <c r="C1243" s="5"/>
      <c r="D1243" s="5"/>
      <c r="E1243" s="5"/>
      <c r="F1243" s="5"/>
    </row>
    <row r="1244" spans="2:6" x14ac:dyDescent="0.25">
      <c r="B1244" s="5"/>
      <c r="C1244" s="5"/>
      <c r="D1244" s="5"/>
      <c r="E1244" s="5"/>
      <c r="F1244" s="5"/>
    </row>
    <row r="1245" spans="2:6" x14ac:dyDescent="0.25">
      <c r="B1245" s="5"/>
      <c r="C1245" s="5"/>
      <c r="D1245" s="5"/>
      <c r="E1245" s="5"/>
      <c r="F1245" s="5"/>
    </row>
    <row r="1246" spans="2:6" x14ac:dyDescent="0.25">
      <c r="B1246" s="5"/>
      <c r="C1246" s="5"/>
      <c r="D1246" s="5"/>
      <c r="E1246" s="5"/>
      <c r="F1246" s="5"/>
    </row>
    <row r="1247" spans="2:6" x14ac:dyDescent="0.25">
      <c r="B1247" s="5"/>
      <c r="C1247" s="5"/>
      <c r="D1247" s="5"/>
      <c r="E1247" s="5"/>
      <c r="F1247" s="5"/>
    </row>
    <row r="1248" spans="2:6" x14ac:dyDescent="0.25">
      <c r="B1248" s="5"/>
      <c r="C1248" s="5"/>
      <c r="D1248" s="5"/>
      <c r="E1248" s="5"/>
      <c r="F1248" s="5"/>
    </row>
    <row r="1249" spans="2:6" x14ac:dyDescent="0.25">
      <c r="B1249" s="5"/>
      <c r="C1249" s="5"/>
      <c r="D1249" s="5"/>
      <c r="E1249" s="5"/>
      <c r="F1249" s="5"/>
    </row>
    <row r="1250" spans="2:6" x14ac:dyDescent="0.25">
      <c r="B1250" s="5"/>
      <c r="C1250" s="5"/>
      <c r="D1250" s="5"/>
      <c r="E1250" s="5"/>
      <c r="F1250" s="5"/>
    </row>
    <row r="1251" spans="2:6" x14ac:dyDescent="0.25">
      <c r="B1251" s="5"/>
      <c r="C1251" s="5"/>
      <c r="D1251" s="5"/>
      <c r="E1251" s="5"/>
      <c r="F1251" s="5"/>
    </row>
    <row r="1252" spans="2:6" x14ac:dyDescent="0.25">
      <c r="B1252" s="5"/>
      <c r="C1252" s="5"/>
      <c r="D1252" s="5"/>
      <c r="E1252" s="5"/>
      <c r="F1252" s="5"/>
    </row>
    <row r="1253" spans="2:6" x14ac:dyDescent="0.25">
      <c r="B1253" s="5"/>
      <c r="C1253" s="5"/>
      <c r="D1253" s="5"/>
      <c r="E1253" s="5"/>
      <c r="F1253" s="5"/>
    </row>
    <row r="1254" spans="2:6" x14ac:dyDescent="0.25">
      <c r="B1254" s="5"/>
      <c r="C1254" s="5"/>
      <c r="D1254" s="5"/>
      <c r="E1254" s="5"/>
      <c r="F1254" s="5"/>
    </row>
    <row r="1255" spans="2:6" x14ac:dyDescent="0.25">
      <c r="B1255" s="5"/>
      <c r="C1255" s="5"/>
      <c r="D1255" s="5"/>
      <c r="E1255" s="5"/>
      <c r="F1255" s="5"/>
    </row>
    <row r="1256" spans="2:6" x14ac:dyDescent="0.25">
      <c r="B1256" s="5"/>
      <c r="C1256" s="5"/>
      <c r="D1256" s="5"/>
      <c r="E1256" s="5"/>
      <c r="F1256" s="5"/>
    </row>
    <row r="1257" spans="2:6" x14ac:dyDescent="0.25">
      <c r="B1257" s="5"/>
      <c r="C1257" s="5"/>
      <c r="D1257" s="5"/>
      <c r="E1257" s="5"/>
      <c r="F1257" s="5"/>
    </row>
    <row r="1258" spans="2:6" x14ac:dyDescent="0.25">
      <c r="B1258" s="5"/>
      <c r="C1258" s="5"/>
      <c r="D1258" s="5"/>
      <c r="E1258" s="5"/>
      <c r="F1258" s="5"/>
    </row>
    <row r="1259" spans="2:6" x14ac:dyDescent="0.25">
      <c r="B1259" s="5"/>
      <c r="C1259" s="5"/>
      <c r="D1259" s="5"/>
      <c r="E1259" s="5"/>
      <c r="F1259" s="5"/>
    </row>
    <row r="1260" spans="2:6" x14ac:dyDescent="0.25">
      <c r="B1260" s="5"/>
      <c r="C1260" s="5"/>
      <c r="D1260" s="5"/>
      <c r="E1260" s="5"/>
      <c r="F1260" s="5"/>
    </row>
    <row r="1261" spans="2:6" x14ac:dyDescent="0.25">
      <c r="B1261" s="5"/>
      <c r="C1261" s="5"/>
      <c r="D1261" s="5"/>
      <c r="E1261" s="5"/>
      <c r="F1261" s="5"/>
    </row>
    <row r="1262" spans="2:6" x14ac:dyDescent="0.25">
      <c r="B1262" s="5"/>
      <c r="C1262" s="5"/>
      <c r="D1262" s="5"/>
      <c r="E1262" s="5"/>
      <c r="F1262" s="5"/>
    </row>
    <row r="1263" spans="2:6" x14ac:dyDescent="0.25">
      <c r="B1263" s="5"/>
      <c r="C1263" s="5"/>
      <c r="D1263" s="5"/>
      <c r="E1263" s="5"/>
      <c r="F1263" s="5"/>
    </row>
    <row r="1264" spans="2:6" x14ac:dyDescent="0.25">
      <c r="B1264" s="5"/>
      <c r="C1264" s="5"/>
      <c r="D1264" s="5"/>
      <c r="E1264" s="5"/>
      <c r="F1264" s="5"/>
    </row>
    <row r="1265" spans="2:6" x14ac:dyDescent="0.25">
      <c r="B1265" s="5"/>
      <c r="C1265" s="5"/>
      <c r="D1265" s="5"/>
      <c r="E1265" s="5"/>
      <c r="F1265" s="5"/>
    </row>
    <row r="1266" spans="2:6" x14ac:dyDescent="0.25">
      <c r="B1266" s="5"/>
      <c r="C1266" s="5"/>
      <c r="D1266" s="5"/>
      <c r="E1266" s="5"/>
      <c r="F1266" s="5"/>
    </row>
    <row r="1267" spans="2:6" x14ac:dyDescent="0.25">
      <c r="B1267" s="5"/>
      <c r="C1267" s="5"/>
      <c r="D1267" s="5"/>
      <c r="E1267" s="5"/>
      <c r="F1267" s="5"/>
    </row>
    <row r="1268" spans="2:6" x14ac:dyDescent="0.25">
      <c r="B1268" s="5"/>
      <c r="C1268" s="5"/>
      <c r="D1268" s="5"/>
      <c r="E1268" s="5"/>
      <c r="F1268" s="5"/>
    </row>
    <row r="1269" spans="2:6" x14ac:dyDescent="0.25">
      <c r="B1269" s="5"/>
      <c r="C1269" s="5"/>
      <c r="D1269" s="5"/>
      <c r="E1269" s="5"/>
      <c r="F1269" s="5"/>
    </row>
    <row r="1270" spans="2:6" x14ac:dyDescent="0.25">
      <c r="B1270" s="5"/>
      <c r="C1270" s="5"/>
      <c r="D1270" s="5"/>
      <c r="E1270" s="5"/>
      <c r="F1270" s="5"/>
    </row>
    <row r="1271" spans="2:6" x14ac:dyDescent="0.25">
      <c r="B1271" s="5"/>
      <c r="C1271" s="5"/>
      <c r="D1271" s="5"/>
      <c r="E1271" s="5"/>
      <c r="F1271" s="5"/>
    </row>
    <row r="1272" spans="2:6" x14ac:dyDescent="0.25">
      <c r="B1272" s="5"/>
      <c r="C1272" s="5"/>
      <c r="D1272" s="5"/>
      <c r="E1272" s="5"/>
      <c r="F1272" s="5"/>
    </row>
    <row r="1273" spans="2:6" x14ac:dyDescent="0.25">
      <c r="B1273" s="5"/>
      <c r="C1273" s="5"/>
      <c r="D1273" s="5"/>
      <c r="E1273" s="5"/>
      <c r="F1273" s="5"/>
    </row>
    <row r="1274" spans="2:6" x14ac:dyDescent="0.25">
      <c r="B1274" s="5"/>
      <c r="C1274" s="5"/>
      <c r="D1274" s="5"/>
      <c r="E1274" s="5"/>
      <c r="F1274" s="5"/>
    </row>
    <row r="1275" spans="2:6" x14ac:dyDescent="0.25">
      <c r="B1275" s="5"/>
      <c r="C1275" s="5"/>
      <c r="D1275" s="5"/>
      <c r="E1275" s="5"/>
      <c r="F1275" s="5"/>
    </row>
    <row r="1276" spans="2:6" x14ac:dyDescent="0.25">
      <c r="B1276" s="5"/>
      <c r="C1276" s="5"/>
      <c r="D1276" s="5"/>
      <c r="E1276" s="5"/>
      <c r="F1276" s="5"/>
    </row>
    <row r="1277" spans="2:6" x14ac:dyDescent="0.25">
      <c r="B1277" s="5"/>
      <c r="C1277" s="5"/>
      <c r="D1277" s="5"/>
      <c r="E1277" s="5"/>
      <c r="F1277" s="5"/>
    </row>
    <row r="1278" spans="2:6" x14ac:dyDescent="0.25">
      <c r="B1278" s="5"/>
      <c r="C1278" s="5"/>
      <c r="D1278" s="5"/>
      <c r="E1278" s="5"/>
      <c r="F1278" s="5"/>
    </row>
    <row r="1279" spans="2:6" x14ac:dyDescent="0.25">
      <c r="B1279" s="5"/>
      <c r="C1279" s="5"/>
      <c r="D1279" s="5"/>
      <c r="E1279" s="5"/>
      <c r="F1279" s="5"/>
    </row>
    <row r="1280" spans="2:6" x14ac:dyDescent="0.25">
      <c r="B1280" s="5"/>
      <c r="C1280" s="5"/>
      <c r="D1280" s="5"/>
      <c r="E1280" s="5"/>
      <c r="F1280" s="5"/>
    </row>
    <row r="1281" spans="2:6" x14ac:dyDescent="0.25">
      <c r="B1281" s="5"/>
      <c r="C1281" s="5"/>
      <c r="D1281" s="5"/>
      <c r="E1281" s="5"/>
      <c r="F1281" s="5"/>
    </row>
    <row r="1282" spans="2:6" x14ac:dyDescent="0.25">
      <c r="B1282" s="5"/>
      <c r="C1282" s="5"/>
      <c r="D1282" s="5"/>
      <c r="E1282" s="5"/>
      <c r="F1282" s="5"/>
    </row>
    <row r="1283" spans="2:6" x14ac:dyDescent="0.25">
      <c r="B1283" s="5"/>
      <c r="C1283" s="5"/>
      <c r="D1283" s="5"/>
      <c r="E1283" s="5"/>
      <c r="F1283" s="5"/>
    </row>
    <row r="1284" spans="2:6" x14ac:dyDescent="0.25">
      <c r="B1284" s="5"/>
      <c r="C1284" s="5"/>
      <c r="D1284" s="5"/>
      <c r="E1284" s="5"/>
      <c r="F1284" s="5"/>
    </row>
    <row r="1285" spans="2:6" x14ac:dyDescent="0.25">
      <c r="B1285" s="5"/>
      <c r="C1285" s="5"/>
      <c r="D1285" s="5"/>
      <c r="E1285" s="5"/>
      <c r="F1285" s="5"/>
    </row>
    <row r="1286" spans="2:6" x14ac:dyDescent="0.25">
      <c r="B1286" s="5"/>
      <c r="C1286" s="5"/>
      <c r="D1286" s="5"/>
      <c r="E1286" s="5"/>
      <c r="F1286" s="5"/>
    </row>
    <row r="1287" spans="2:6" x14ac:dyDescent="0.25">
      <c r="B1287" s="5"/>
      <c r="C1287" s="5"/>
      <c r="D1287" s="5"/>
      <c r="E1287" s="5"/>
      <c r="F1287" s="5"/>
    </row>
    <row r="1288" spans="2:6" x14ac:dyDescent="0.25">
      <c r="B1288" s="5"/>
      <c r="C1288" s="5"/>
      <c r="D1288" s="5"/>
      <c r="E1288" s="5"/>
      <c r="F1288" s="5"/>
    </row>
    <row r="1289" spans="2:6" x14ac:dyDescent="0.25">
      <c r="B1289" s="5"/>
      <c r="C1289" s="5"/>
      <c r="D1289" s="5"/>
      <c r="E1289" s="5"/>
      <c r="F1289" s="5"/>
    </row>
    <row r="1290" spans="2:6" x14ac:dyDescent="0.25">
      <c r="B1290" s="5"/>
      <c r="C1290" s="5"/>
      <c r="D1290" s="5"/>
      <c r="E1290" s="5"/>
      <c r="F1290" s="5"/>
    </row>
    <row r="1291" spans="2:6" x14ac:dyDescent="0.25">
      <c r="B1291" s="5"/>
      <c r="C1291" s="5"/>
      <c r="D1291" s="5"/>
      <c r="E1291" s="5"/>
      <c r="F1291" s="5"/>
    </row>
    <row r="1292" spans="2:6" x14ac:dyDescent="0.25">
      <c r="B1292" s="5"/>
      <c r="C1292" s="5"/>
      <c r="D1292" s="5"/>
      <c r="E1292" s="5"/>
      <c r="F1292" s="5"/>
    </row>
    <row r="1293" spans="2:6" x14ac:dyDescent="0.25">
      <c r="B1293" s="5"/>
      <c r="C1293" s="5"/>
      <c r="D1293" s="5"/>
      <c r="E1293" s="5"/>
      <c r="F1293" s="5"/>
    </row>
    <row r="1294" spans="2:6" x14ac:dyDescent="0.25">
      <c r="B1294" s="5"/>
      <c r="C1294" s="5"/>
      <c r="D1294" s="5"/>
      <c r="E1294" s="5"/>
      <c r="F1294" s="5"/>
    </row>
    <row r="1295" spans="2:6" x14ac:dyDescent="0.25">
      <c r="B1295" s="5"/>
      <c r="C1295" s="5"/>
      <c r="D1295" s="5"/>
      <c r="E1295" s="5"/>
      <c r="F1295" s="5"/>
    </row>
    <row r="1296" spans="2:6" x14ac:dyDescent="0.25">
      <c r="B1296" s="5"/>
      <c r="C1296" s="5"/>
      <c r="D1296" s="5"/>
      <c r="E1296" s="5"/>
      <c r="F1296" s="5"/>
    </row>
    <row r="1297" spans="2:6" x14ac:dyDescent="0.25">
      <c r="B1297" s="5"/>
      <c r="C1297" s="5"/>
      <c r="D1297" s="5"/>
      <c r="E1297" s="5"/>
      <c r="F1297" s="5"/>
    </row>
    <row r="1298" spans="2:6" x14ac:dyDescent="0.25">
      <c r="B1298" s="5"/>
      <c r="C1298" s="5"/>
      <c r="D1298" s="5"/>
      <c r="E1298" s="5"/>
      <c r="F1298" s="5"/>
    </row>
    <row r="1299" spans="2:6" x14ac:dyDescent="0.25">
      <c r="B1299" s="5"/>
      <c r="C1299" s="5"/>
      <c r="D1299" s="5"/>
      <c r="E1299" s="5"/>
      <c r="F1299" s="5"/>
    </row>
    <row r="1300" spans="2:6" x14ac:dyDescent="0.25">
      <c r="B1300" s="5"/>
      <c r="C1300" s="5"/>
      <c r="D1300" s="5"/>
      <c r="E1300" s="5"/>
      <c r="F1300" s="5"/>
    </row>
    <row r="1301" spans="2:6" x14ac:dyDescent="0.25">
      <c r="B1301" s="5"/>
      <c r="C1301" s="5"/>
      <c r="D1301" s="5"/>
      <c r="E1301" s="5"/>
      <c r="F1301" s="5"/>
    </row>
    <row r="1302" spans="2:6" x14ac:dyDescent="0.25">
      <c r="B1302" s="5"/>
      <c r="C1302" s="5"/>
      <c r="D1302" s="5"/>
      <c r="E1302" s="5"/>
      <c r="F1302" s="5"/>
    </row>
    <row r="1303" spans="2:6" x14ac:dyDescent="0.25">
      <c r="B1303" s="5"/>
      <c r="C1303" s="5"/>
      <c r="D1303" s="5"/>
      <c r="E1303" s="5"/>
      <c r="F1303" s="5"/>
    </row>
    <row r="1304" spans="2:6" x14ac:dyDescent="0.25">
      <c r="B1304" s="5"/>
      <c r="C1304" s="5"/>
      <c r="D1304" s="5"/>
      <c r="E1304" s="5"/>
      <c r="F1304" s="5"/>
    </row>
    <row r="1305" spans="2:6" x14ac:dyDescent="0.25">
      <c r="B1305" s="5"/>
      <c r="C1305" s="5"/>
      <c r="D1305" s="5"/>
      <c r="E1305" s="5"/>
      <c r="F1305" s="5"/>
    </row>
    <row r="1306" spans="2:6" x14ac:dyDescent="0.25">
      <c r="B1306" s="5"/>
      <c r="C1306" s="5"/>
      <c r="D1306" s="5"/>
      <c r="E1306" s="5"/>
      <c r="F1306" s="5"/>
    </row>
    <row r="1307" spans="2:6" x14ac:dyDescent="0.25">
      <c r="B1307" s="5"/>
      <c r="C1307" s="5"/>
      <c r="D1307" s="5"/>
      <c r="E1307" s="5"/>
      <c r="F1307" s="5"/>
    </row>
    <row r="1308" spans="2:6" x14ac:dyDescent="0.25">
      <c r="B1308" s="5"/>
      <c r="C1308" s="5"/>
      <c r="D1308" s="5"/>
      <c r="E1308" s="5"/>
      <c r="F1308" s="5"/>
    </row>
    <row r="1309" spans="2:6" x14ac:dyDescent="0.25">
      <c r="B1309" s="5"/>
      <c r="C1309" s="5"/>
      <c r="D1309" s="5"/>
      <c r="E1309" s="5"/>
      <c r="F1309" s="5"/>
    </row>
    <row r="1310" spans="2:6" x14ac:dyDescent="0.25">
      <c r="B1310" s="5"/>
      <c r="C1310" s="5"/>
      <c r="D1310" s="5"/>
      <c r="E1310" s="5"/>
      <c r="F1310" s="5"/>
    </row>
    <row r="1311" spans="2:6" x14ac:dyDescent="0.25">
      <c r="B1311" s="5"/>
      <c r="C1311" s="5"/>
      <c r="D1311" s="5"/>
      <c r="E1311" s="5"/>
      <c r="F1311" s="5"/>
    </row>
    <row r="1312" spans="2:6" x14ac:dyDescent="0.25">
      <c r="B1312" s="5"/>
      <c r="C1312" s="5"/>
      <c r="D1312" s="5"/>
      <c r="E1312" s="5"/>
      <c r="F1312" s="5"/>
    </row>
    <row r="1313" spans="2:6" x14ac:dyDescent="0.25">
      <c r="B1313" s="5"/>
      <c r="C1313" s="5"/>
      <c r="D1313" s="5"/>
      <c r="E1313" s="5"/>
      <c r="F1313" s="5"/>
    </row>
    <row r="1314" spans="2:6" x14ac:dyDescent="0.25">
      <c r="B1314" s="5"/>
      <c r="C1314" s="5"/>
      <c r="D1314" s="5"/>
      <c r="E1314" s="5"/>
      <c r="F1314" s="5"/>
    </row>
    <row r="1315" spans="2:6" x14ac:dyDescent="0.25">
      <c r="B1315" s="5"/>
      <c r="C1315" s="5"/>
      <c r="D1315" s="5"/>
      <c r="E1315" s="5"/>
      <c r="F1315" s="5"/>
    </row>
    <row r="1316" spans="2:6" x14ac:dyDescent="0.25">
      <c r="B1316" s="5"/>
      <c r="C1316" s="5"/>
      <c r="D1316" s="5"/>
      <c r="E1316" s="5"/>
      <c r="F1316" s="5"/>
    </row>
    <row r="1317" spans="2:6" x14ac:dyDescent="0.25">
      <c r="B1317" s="5"/>
      <c r="C1317" s="5"/>
      <c r="D1317" s="5"/>
      <c r="E1317" s="5"/>
      <c r="F1317" s="5"/>
    </row>
    <row r="1318" spans="2:6" x14ac:dyDescent="0.25">
      <c r="B1318" s="5"/>
      <c r="C1318" s="5"/>
      <c r="D1318" s="5"/>
      <c r="E1318" s="5"/>
      <c r="F1318" s="5"/>
    </row>
    <row r="1319" spans="2:6" x14ac:dyDescent="0.25">
      <c r="B1319" s="5"/>
      <c r="C1319" s="5"/>
      <c r="D1319" s="5"/>
      <c r="E1319" s="5"/>
      <c r="F1319" s="5"/>
    </row>
    <row r="1320" spans="2:6" x14ac:dyDescent="0.25">
      <c r="B1320" s="5"/>
      <c r="C1320" s="5"/>
      <c r="D1320" s="5"/>
      <c r="E1320" s="5"/>
      <c r="F1320" s="5"/>
    </row>
    <row r="1321" spans="2:6" x14ac:dyDescent="0.25">
      <c r="B1321" s="5"/>
      <c r="C1321" s="5"/>
      <c r="D1321" s="5"/>
      <c r="E1321" s="5"/>
      <c r="F1321" s="5"/>
    </row>
    <row r="1322" spans="2:6" x14ac:dyDescent="0.25">
      <c r="B1322" s="5"/>
      <c r="C1322" s="5"/>
      <c r="D1322" s="5"/>
      <c r="E1322" s="5"/>
      <c r="F1322" s="5"/>
    </row>
    <row r="1323" spans="2:6" x14ac:dyDescent="0.25">
      <c r="B1323" s="5"/>
      <c r="C1323" s="5"/>
      <c r="D1323" s="5"/>
      <c r="E1323" s="5"/>
      <c r="F1323" s="5"/>
    </row>
    <row r="1324" spans="2:6" x14ac:dyDescent="0.25">
      <c r="B1324" s="5"/>
      <c r="C1324" s="5"/>
      <c r="D1324" s="5"/>
      <c r="E1324" s="5"/>
      <c r="F1324" s="5"/>
    </row>
    <row r="1325" spans="2:6" x14ac:dyDescent="0.25">
      <c r="B1325" s="5"/>
      <c r="C1325" s="5"/>
      <c r="D1325" s="5"/>
      <c r="E1325" s="5"/>
      <c r="F1325" s="5"/>
    </row>
    <row r="1326" spans="2:6" x14ac:dyDescent="0.25">
      <c r="B1326" s="5"/>
      <c r="C1326" s="5"/>
      <c r="D1326" s="5"/>
      <c r="E1326" s="5"/>
      <c r="F1326" s="5"/>
    </row>
    <row r="1327" spans="2:6" x14ac:dyDescent="0.25">
      <c r="B1327" s="5"/>
      <c r="C1327" s="5"/>
      <c r="D1327" s="5"/>
      <c r="E1327" s="5"/>
      <c r="F1327" s="5"/>
    </row>
    <row r="1328" spans="2:6" x14ac:dyDescent="0.25">
      <c r="B1328" s="5"/>
      <c r="C1328" s="5"/>
      <c r="D1328" s="5"/>
      <c r="E1328" s="5"/>
      <c r="F1328" s="5"/>
    </row>
    <row r="1329" spans="2:6" x14ac:dyDescent="0.25">
      <c r="B1329" s="5"/>
      <c r="C1329" s="5"/>
      <c r="D1329" s="5"/>
      <c r="E1329" s="5"/>
      <c r="F1329" s="5"/>
    </row>
    <row r="1330" spans="2:6" x14ac:dyDescent="0.25">
      <c r="B1330" s="5"/>
      <c r="C1330" s="5"/>
      <c r="D1330" s="5"/>
      <c r="E1330" s="5"/>
      <c r="F1330" s="5"/>
    </row>
    <row r="1331" spans="2:6" x14ac:dyDescent="0.25">
      <c r="B1331" s="5"/>
      <c r="C1331" s="5"/>
      <c r="D1331" s="5"/>
      <c r="E1331" s="5"/>
      <c r="F1331" s="5"/>
    </row>
    <row r="1332" spans="2:6" x14ac:dyDescent="0.25">
      <c r="B1332" s="5"/>
      <c r="C1332" s="5"/>
      <c r="D1332" s="5"/>
      <c r="E1332" s="5"/>
      <c r="F1332" s="5"/>
    </row>
    <row r="1333" spans="2:6" x14ac:dyDescent="0.25">
      <c r="B1333" s="5"/>
      <c r="C1333" s="5"/>
      <c r="D1333" s="5"/>
      <c r="E1333" s="5"/>
      <c r="F1333" s="5"/>
    </row>
    <row r="1334" spans="2:6" x14ac:dyDescent="0.25">
      <c r="B1334" s="5"/>
      <c r="C1334" s="5"/>
      <c r="D1334" s="5"/>
      <c r="E1334" s="5"/>
      <c r="F1334" s="5"/>
    </row>
    <row r="1335" spans="2:6" x14ac:dyDescent="0.25">
      <c r="B1335" s="5"/>
      <c r="C1335" s="5"/>
      <c r="D1335" s="5"/>
      <c r="E1335" s="5"/>
      <c r="F1335" s="5"/>
    </row>
    <row r="1336" spans="2:6" x14ac:dyDescent="0.25">
      <c r="B1336" s="5"/>
      <c r="C1336" s="5"/>
      <c r="D1336" s="5"/>
      <c r="E1336" s="5"/>
      <c r="F1336" s="5"/>
    </row>
    <row r="1337" spans="2:6" x14ac:dyDescent="0.25">
      <c r="B1337" s="5"/>
      <c r="C1337" s="5"/>
      <c r="D1337" s="5"/>
      <c r="E1337" s="5"/>
      <c r="F1337" s="5"/>
    </row>
    <row r="1338" spans="2:6" x14ac:dyDescent="0.25">
      <c r="B1338" s="5"/>
      <c r="C1338" s="5"/>
      <c r="D1338" s="5"/>
      <c r="E1338" s="5"/>
      <c r="F1338" s="5"/>
    </row>
    <row r="1339" spans="2:6" x14ac:dyDescent="0.25">
      <c r="B1339" s="5"/>
      <c r="C1339" s="5"/>
      <c r="D1339" s="5"/>
      <c r="E1339" s="5"/>
      <c r="F1339" s="5"/>
    </row>
    <row r="1340" spans="2:6" x14ac:dyDescent="0.25">
      <c r="B1340" s="5"/>
      <c r="C1340" s="5"/>
      <c r="D1340" s="5"/>
      <c r="E1340" s="5"/>
      <c r="F1340" s="5"/>
    </row>
    <row r="1341" spans="2:6" x14ac:dyDescent="0.25">
      <c r="B1341" s="5"/>
      <c r="C1341" s="5"/>
      <c r="D1341" s="5"/>
      <c r="E1341" s="5"/>
      <c r="F1341" s="5"/>
    </row>
    <row r="1342" spans="2:6" x14ac:dyDescent="0.25">
      <c r="B1342" s="5"/>
      <c r="C1342" s="5"/>
      <c r="D1342" s="5"/>
      <c r="E1342" s="5"/>
      <c r="F1342" s="5"/>
    </row>
    <row r="1343" spans="2:6" x14ac:dyDescent="0.25">
      <c r="B1343" s="5"/>
      <c r="C1343" s="5"/>
      <c r="D1343" s="5"/>
      <c r="E1343" s="5"/>
      <c r="F1343" s="5"/>
    </row>
    <row r="1344" spans="2:6" x14ac:dyDescent="0.25">
      <c r="B1344" s="5"/>
      <c r="C1344" s="5"/>
      <c r="D1344" s="5"/>
      <c r="E1344" s="5"/>
      <c r="F1344" s="5"/>
    </row>
    <row r="1345" spans="2:6" x14ac:dyDescent="0.25">
      <c r="B1345" s="5"/>
      <c r="C1345" s="5"/>
      <c r="D1345" s="5"/>
      <c r="E1345" s="5"/>
      <c r="F1345" s="5"/>
    </row>
    <row r="1346" spans="2:6" x14ac:dyDescent="0.25">
      <c r="B1346" s="5"/>
      <c r="C1346" s="5"/>
      <c r="D1346" s="5"/>
      <c r="E1346" s="5"/>
      <c r="F1346" s="5"/>
    </row>
    <row r="1347" spans="2:6" x14ac:dyDescent="0.25">
      <c r="B1347" s="5"/>
      <c r="C1347" s="5"/>
      <c r="D1347" s="5"/>
      <c r="E1347" s="5"/>
      <c r="F1347" s="5"/>
    </row>
    <row r="1348" spans="2:6" x14ac:dyDescent="0.25">
      <c r="B1348" s="5"/>
      <c r="C1348" s="5"/>
      <c r="D1348" s="5"/>
      <c r="E1348" s="5"/>
      <c r="F1348" s="5"/>
    </row>
    <row r="1349" spans="2:6" x14ac:dyDescent="0.25">
      <c r="B1349" s="5"/>
      <c r="C1349" s="5"/>
      <c r="D1349" s="5"/>
      <c r="E1349" s="5"/>
      <c r="F1349" s="5"/>
    </row>
    <row r="1350" spans="2:6" x14ac:dyDescent="0.25">
      <c r="B1350" s="5"/>
      <c r="C1350" s="5"/>
      <c r="D1350" s="5"/>
      <c r="E1350" s="5"/>
      <c r="F1350" s="5"/>
    </row>
    <row r="1351" spans="2:6" x14ac:dyDescent="0.25">
      <c r="B1351" s="5"/>
      <c r="C1351" s="5"/>
      <c r="D1351" s="5"/>
      <c r="E1351" s="5"/>
      <c r="F1351" s="5"/>
    </row>
    <row r="1352" spans="2:6" x14ac:dyDescent="0.25">
      <c r="B1352" s="5"/>
      <c r="C1352" s="5"/>
      <c r="D1352" s="5"/>
      <c r="E1352" s="5"/>
      <c r="F1352" s="5"/>
    </row>
    <row r="1353" spans="2:6" x14ac:dyDescent="0.25">
      <c r="B1353" s="5"/>
      <c r="C1353" s="5"/>
      <c r="D1353" s="5"/>
      <c r="E1353" s="5"/>
      <c r="F1353" s="5"/>
    </row>
    <row r="1354" spans="2:6" x14ac:dyDescent="0.25">
      <c r="B1354" s="5"/>
      <c r="C1354" s="5"/>
      <c r="D1354" s="5"/>
      <c r="E1354" s="5"/>
      <c r="F1354" s="5"/>
    </row>
    <row r="1355" spans="2:6" x14ac:dyDescent="0.25">
      <c r="B1355" s="5"/>
      <c r="C1355" s="5"/>
      <c r="D1355" s="5"/>
      <c r="E1355" s="5"/>
      <c r="F1355" s="5"/>
    </row>
    <row r="1356" spans="2:6" x14ac:dyDescent="0.25">
      <c r="B1356" s="5"/>
      <c r="C1356" s="5"/>
      <c r="D1356" s="5"/>
      <c r="E1356" s="5"/>
      <c r="F1356" s="5"/>
    </row>
    <row r="1357" spans="2:6" x14ac:dyDescent="0.25">
      <c r="B1357" s="5"/>
      <c r="C1357" s="5"/>
      <c r="D1357" s="5"/>
      <c r="E1357" s="5"/>
      <c r="F1357" s="5"/>
    </row>
    <row r="1358" spans="2:6" x14ac:dyDescent="0.25">
      <c r="B1358" s="5"/>
      <c r="C1358" s="5"/>
      <c r="D1358" s="5"/>
      <c r="E1358" s="5"/>
      <c r="F1358" s="5"/>
    </row>
    <row r="1359" spans="2:6" x14ac:dyDescent="0.25">
      <c r="B1359" s="5"/>
      <c r="C1359" s="5"/>
      <c r="D1359" s="5"/>
      <c r="E1359" s="5"/>
      <c r="F1359" s="5"/>
    </row>
    <row r="1360" spans="2:6" x14ac:dyDescent="0.25">
      <c r="B1360" s="5"/>
      <c r="C1360" s="5"/>
      <c r="D1360" s="5"/>
      <c r="E1360" s="5"/>
      <c r="F1360" s="5"/>
    </row>
    <row r="1361" spans="2:6" x14ac:dyDescent="0.25">
      <c r="B1361" s="5"/>
      <c r="C1361" s="5"/>
      <c r="D1361" s="5"/>
      <c r="E1361" s="5"/>
      <c r="F1361" s="5"/>
    </row>
    <row r="1362" spans="2:6" x14ac:dyDescent="0.25">
      <c r="B1362" s="5"/>
      <c r="C1362" s="5"/>
      <c r="D1362" s="5"/>
      <c r="E1362" s="5"/>
      <c r="F1362" s="5"/>
    </row>
    <row r="1363" spans="2:6" x14ac:dyDescent="0.25">
      <c r="B1363" s="5"/>
      <c r="C1363" s="5"/>
      <c r="D1363" s="5"/>
      <c r="E1363" s="5"/>
      <c r="F1363" s="5"/>
    </row>
    <row r="1364" spans="2:6" x14ac:dyDescent="0.25">
      <c r="B1364" s="5"/>
      <c r="C1364" s="5"/>
      <c r="D1364" s="5"/>
      <c r="E1364" s="5"/>
      <c r="F1364" s="5"/>
    </row>
    <row r="1365" spans="2:6" x14ac:dyDescent="0.25">
      <c r="B1365" s="5"/>
      <c r="C1365" s="5"/>
      <c r="D1365" s="5"/>
      <c r="E1365" s="5"/>
      <c r="F1365" s="5"/>
    </row>
    <row r="1366" spans="2:6" x14ac:dyDescent="0.25">
      <c r="B1366" s="5"/>
      <c r="C1366" s="5"/>
      <c r="D1366" s="5"/>
      <c r="E1366" s="5"/>
      <c r="F1366" s="5"/>
    </row>
    <row r="1367" spans="2:6" x14ac:dyDescent="0.25">
      <c r="B1367" s="5"/>
      <c r="C1367" s="5"/>
      <c r="D1367" s="5"/>
      <c r="E1367" s="5"/>
      <c r="F1367" s="5"/>
    </row>
    <row r="1368" spans="2:6" x14ac:dyDescent="0.25">
      <c r="B1368" s="5"/>
      <c r="C1368" s="5"/>
      <c r="D1368" s="5"/>
      <c r="E1368" s="5"/>
      <c r="F1368" s="5"/>
    </row>
    <row r="1369" spans="2:6" x14ac:dyDescent="0.25">
      <c r="B1369" s="5"/>
      <c r="C1369" s="5"/>
      <c r="D1369" s="5"/>
      <c r="E1369" s="5"/>
      <c r="F1369" s="5"/>
    </row>
    <row r="1370" spans="2:6" x14ac:dyDescent="0.25">
      <c r="B1370" s="5"/>
      <c r="C1370" s="5"/>
      <c r="D1370" s="5"/>
      <c r="E1370" s="5"/>
      <c r="F1370" s="5"/>
    </row>
    <row r="1371" spans="2:6" x14ac:dyDescent="0.25">
      <c r="B1371" s="5"/>
      <c r="C1371" s="5"/>
      <c r="D1371" s="5"/>
      <c r="E1371" s="5"/>
      <c r="F1371" s="5"/>
    </row>
    <row r="1372" spans="2:6" x14ac:dyDescent="0.25">
      <c r="B1372" s="5"/>
      <c r="C1372" s="5"/>
      <c r="D1372" s="5"/>
      <c r="E1372" s="5"/>
      <c r="F1372" s="5"/>
    </row>
    <row r="1373" spans="2:6" x14ac:dyDescent="0.25">
      <c r="B1373" s="5"/>
      <c r="C1373" s="5"/>
      <c r="D1373" s="5"/>
      <c r="E1373" s="5"/>
      <c r="F1373" s="5"/>
    </row>
    <row r="1374" spans="2:6" x14ac:dyDescent="0.25">
      <c r="B1374" s="5"/>
      <c r="C1374" s="5"/>
      <c r="D1374" s="5"/>
      <c r="E1374" s="5"/>
      <c r="F1374" s="5"/>
    </row>
    <row r="1375" spans="2:6" x14ac:dyDescent="0.25">
      <c r="B1375" s="5"/>
      <c r="C1375" s="5"/>
      <c r="D1375" s="5"/>
      <c r="E1375" s="5"/>
      <c r="F1375" s="5"/>
    </row>
    <row r="1376" spans="2:6" x14ac:dyDescent="0.25">
      <c r="B1376" s="5"/>
      <c r="C1376" s="5"/>
      <c r="D1376" s="5"/>
      <c r="E1376" s="5"/>
      <c r="F1376" s="5"/>
    </row>
    <row r="1377" spans="2:6" x14ac:dyDescent="0.25">
      <c r="B1377" s="5"/>
      <c r="C1377" s="5"/>
      <c r="D1377" s="5"/>
      <c r="E1377" s="5"/>
      <c r="F1377" s="5"/>
    </row>
    <row r="1378" spans="2:6" x14ac:dyDescent="0.25">
      <c r="B1378" s="5"/>
      <c r="C1378" s="5"/>
      <c r="D1378" s="5"/>
      <c r="E1378" s="5"/>
      <c r="F1378" s="5"/>
    </row>
    <row r="1379" spans="2:6" x14ac:dyDescent="0.25">
      <c r="B1379" s="5"/>
      <c r="C1379" s="5"/>
      <c r="D1379" s="5"/>
      <c r="E1379" s="5"/>
      <c r="F1379" s="5"/>
    </row>
    <row r="1380" spans="2:6" x14ac:dyDescent="0.25">
      <c r="B1380" s="5"/>
      <c r="C1380" s="5"/>
      <c r="D1380" s="5"/>
      <c r="E1380" s="5"/>
      <c r="F1380" s="5"/>
    </row>
    <row r="1381" spans="2:6" x14ac:dyDescent="0.25">
      <c r="B1381" s="5"/>
      <c r="C1381" s="5"/>
      <c r="D1381" s="5"/>
      <c r="E1381" s="5"/>
      <c r="F1381" s="5"/>
    </row>
    <row r="1382" spans="2:6" x14ac:dyDescent="0.25">
      <c r="B1382" s="5"/>
      <c r="C1382" s="5"/>
      <c r="D1382" s="5"/>
      <c r="E1382" s="5"/>
      <c r="F1382" s="5"/>
    </row>
    <row r="1383" spans="2:6" x14ac:dyDescent="0.25">
      <c r="B1383" s="5"/>
      <c r="C1383" s="5"/>
      <c r="D1383" s="5"/>
      <c r="E1383" s="5"/>
      <c r="F1383" s="5"/>
    </row>
    <row r="1384" spans="2:6" x14ac:dyDescent="0.25">
      <c r="B1384" s="5"/>
      <c r="C1384" s="5"/>
      <c r="D1384" s="5"/>
      <c r="E1384" s="5"/>
      <c r="F1384" s="5"/>
    </row>
    <row r="1385" spans="2:6" x14ac:dyDescent="0.25">
      <c r="B1385" s="5"/>
      <c r="C1385" s="5"/>
      <c r="D1385" s="5"/>
      <c r="E1385" s="5"/>
      <c r="F1385" s="5"/>
    </row>
    <row r="1386" spans="2:6" x14ac:dyDescent="0.25">
      <c r="B1386" s="5"/>
      <c r="C1386" s="5"/>
      <c r="D1386" s="5"/>
      <c r="E1386" s="5"/>
      <c r="F1386" s="5"/>
    </row>
    <row r="1387" spans="2:6" x14ac:dyDescent="0.25">
      <c r="B1387" s="5"/>
      <c r="C1387" s="5"/>
      <c r="D1387" s="5"/>
      <c r="E1387" s="5"/>
      <c r="F1387" s="5"/>
    </row>
    <row r="1388" spans="2:6" x14ac:dyDescent="0.25">
      <c r="B1388" s="5"/>
      <c r="C1388" s="5"/>
      <c r="D1388" s="5"/>
      <c r="E1388" s="5"/>
      <c r="F1388" s="5"/>
    </row>
    <row r="1389" spans="2:6" x14ac:dyDescent="0.25">
      <c r="B1389" s="5"/>
      <c r="C1389" s="5"/>
      <c r="D1389" s="5"/>
      <c r="E1389" s="5"/>
      <c r="F1389" s="5"/>
    </row>
    <row r="1390" spans="2:6" x14ac:dyDescent="0.25">
      <c r="B1390" s="5"/>
      <c r="C1390" s="5"/>
      <c r="D1390" s="5"/>
      <c r="E1390" s="5"/>
      <c r="F1390" s="5"/>
    </row>
    <row r="1391" spans="2:6" x14ac:dyDescent="0.25">
      <c r="B1391" s="5"/>
      <c r="C1391" s="5"/>
      <c r="D1391" s="5"/>
      <c r="E1391" s="5"/>
      <c r="F1391" s="5"/>
    </row>
    <row r="1392" spans="2:6" x14ac:dyDescent="0.25">
      <c r="B1392" s="5"/>
      <c r="C1392" s="5"/>
      <c r="D1392" s="5"/>
      <c r="E1392" s="5"/>
      <c r="F1392" s="5"/>
    </row>
    <row r="1393" spans="2:6" x14ac:dyDescent="0.25">
      <c r="B1393" s="5"/>
      <c r="C1393" s="5"/>
      <c r="D1393" s="5"/>
      <c r="E1393" s="5"/>
      <c r="F1393" s="5"/>
    </row>
    <row r="1394" spans="2:6" x14ac:dyDescent="0.25">
      <c r="B1394" s="5"/>
      <c r="C1394" s="5"/>
      <c r="D1394" s="5"/>
      <c r="E1394" s="5"/>
      <c r="F1394" s="5"/>
    </row>
    <row r="1395" spans="2:6" x14ac:dyDescent="0.25">
      <c r="B1395" s="5"/>
      <c r="C1395" s="5"/>
      <c r="D1395" s="5"/>
      <c r="E1395" s="5"/>
      <c r="F1395" s="5"/>
    </row>
    <row r="1396" spans="2:6" x14ac:dyDescent="0.25">
      <c r="B1396" s="5"/>
      <c r="C1396" s="5"/>
      <c r="D1396" s="5"/>
      <c r="E1396" s="5"/>
      <c r="F1396" s="5"/>
    </row>
    <row r="1397" spans="2:6" x14ac:dyDescent="0.25">
      <c r="B1397" s="5"/>
      <c r="C1397" s="5"/>
      <c r="D1397" s="5"/>
      <c r="E1397" s="5"/>
      <c r="F1397" s="5"/>
    </row>
    <row r="1398" spans="2:6" x14ac:dyDescent="0.25">
      <c r="B1398" s="5"/>
      <c r="C1398" s="5"/>
      <c r="D1398" s="5"/>
      <c r="E1398" s="5"/>
      <c r="F1398" s="5"/>
    </row>
    <row r="1399" spans="2:6" x14ac:dyDescent="0.25">
      <c r="B1399" s="5"/>
      <c r="C1399" s="5"/>
      <c r="D1399" s="5"/>
      <c r="E1399" s="5"/>
      <c r="F1399" s="5"/>
    </row>
    <row r="1400" spans="2:6" x14ac:dyDescent="0.25">
      <c r="B1400" s="5"/>
      <c r="C1400" s="5"/>
      <c r="D1400" s="5"/>
      <c r="E1400" s="5"/>
      <c r="F1400" s="5"/>
    </row>
    <row r="1401" spans="2:6" x14ac:dyDescent="0.25">
      <c r="B1401" s="5"/>
      <c r="C1401" s="5"/>
      <c r="D1401" s="5"/>
      <c r="E1401" s="5"/>
      <c r="F1401" s="5"/>
    </row>
    <row r="1402" spans="2:6" x14ac:dyDescent="0.25">
      <c r="B1402" s="5"/>
      <c r="C1402" s="5"/>
      <c r="D1402" s="5"/>
      <c r="E1402" s="5"/>
      <c r="F1402" s="5"/>
    </row>
    <row r="1403" spans="2:6" x14ac:dyDescent="0.25">
      <c r="B1403" s="5"/>
      <c r="C1403" s="5"/>
      <c r="D1403" s="5"/>
      <c r="E1403" s="5"/>
      <c r="F1403" s="5"/>
    </row>
    <row r="1404" spans="2:6" x14ac:dyDescent="0.25">
      <c r="B1404" s="5"/>
      <c r="C1404" s="5"/>
      <c r="D1404" s="5"/>
      <c r="E1404" s="5"/>
      <c r="F1404" s="5"/>
    </row>
    <row r="1405" spans="2:6" x14ac:dyDescent="0.25">
      <c r="B1405" s="5"/>
      <c r="C1405" s="5"/>
      <c r="D1405" s="5"/>
      <c r="E1405" s="5"/>
      <c r="F1405" s="5"/>
    </row>
    <row r="1406" spans="2:6" x14ac:dyDescent="0.25">
      <c r="B1406" s="5"/>
      <c r="C1406" s="5"/>
      <c r="D1406" s="5"/>
      <c r="E1406" s="5"/>
      <c r="F1406" s="5"/>
    </row>
    <row r="1407" spans="2:6" x14ac:dyDescent="0.25">
      <c r="B1407" s="5"/>
      <c r="C1407" s="5"/>
      <c r="D1407" s="5"/>
      <c r="E1407" s="5"/>
      <c r="F1407" s="5"/>
    </row>
    <row r="1408" spans="2:6" x14ac:dyDescent="0.25">
      <c r="B1408" s="5"/>
      <c r="C1408" s="5"/>
      <c r="D1408" s="5"/>
      <c r="E1408" s="5"/>
      <c r="F1408" s="5"/>
    </row>
    <row r="1409" spans="2:6" x14ac:dyDescent="0.25">
      <c r="B1409" s="5"/>
      <c r="C1409" s="5"/>
      <c r="D1409" s="5"/>
      <c r="E1409" s="5"/>
      <c r="F1409" s="5"/>
    </row>
    <row r="1410" spans="2:6" x14ac:dyDescent="0.25">
      <c r="B1410" s="5"/>
      <c r="C1410" s="5"/>
      <c r="D1410" s="5"/>
      <c r="E1410" s="5"/>
      <c r="F1410" s="5"/>
    </row>
    <row r="1411" spans="2:6" x14ac:dyDescent="0.25">
      <c r="B1411" s="5"/>
      <c r="C1411" s="5"/>
      <c r="D1411" s="5"/>
      <c r="E1411" s="5"/>
      <c r="F1411" s="5"/>
    </row>
    <row r="1412" spans="2:6" x14ac:dyDescent="0.25">
      <c r="B1412" s="5"/>
      <c r="C1412" s="5"/>
      <c r="D1412" s="5"/>
      <c r="E1412" s="5"/>
      <c r="F1412" s="5"/>
    </row>
    <row r="1413" spans="2:6" x14ac:dyDescent="0.25">
      <c r="B1413" s="5"/>
      <c r="C1413" s="5"/>
      <c r="D1413" s="5"/>
      <c r="E1413" s="5"/>
      <c r="F1413" s="5"/>
    </row>
    <row r="1414" spans="2:6" x14ac:dyDescent="0.25">
      <c r="B1414" s="5"/>
      <c r="C1414" s="5"/>
      <c r="D1414" s="5"/>
      <c r="E1414" s="5"/>
      <c r="F1414" s="5"/>
    </row>
    <row r="1415" spans="2:6" x14ac:dyDescent="0.25">
      <c r="B1415" s="5"/>
      <c r="C1415" s="5"/>
      <c r="D1415" s="5"/>
      <c r="E1415" s="5"/>
      <c r="F1415" s="5"/>
    </row>
    <row r="1416" spans="2:6" x14ac:dyDescent="0.25">
      <c r="B1416" s="5"/>
      <c r="C1416" s="5"/>
      <c r="D1416" s="5"/>
      <c r="E1416" s="5"/>
      <c r="F1416" s="5"/>
    </row>
    <row r="1417" spans="2:6" x14ac:dyDescent="0.25">
      <c r="B1417" s="5"/>
      <c r="C1417" s="5"/>
      <c r="D1417" s="5"/>
      <c r="E1417" s="5"/>
      <c r="F1417" s="5"/>
    </row>
    <row r="1418" spans="2:6" x14ac:dyDescent="0.25">
      <c r="B1418" s="5"/>
      <c r="C1418" s="5"/>
      <c r="D1418" s="5"/>
      <c r="E1418" s="5"/>
      <c r="F1418" s="5"/>
    </row>
    <row r="1419" spans="2:6" x14ac:dyDescent="0.25">
      <c r="B1419" s="5"/>
      <c r="C1419" s="5"/>
      <c r="D1419" s="5"/>
      <c r="E1419" s="5"/>
      <c r="F1419" s="5"/>
    </row>
    <row r="1420" spans="2:6" x14ac:dyDescent="0.25">
      <c r="B1420" s="5"/>
      <c r="C1420" s="5"/>
      <c r="D1420" s="5"/>
      <c r="E1420" s="5"/>
      <c r="F1420" s="5"/>
    </row>
    <row r="1421" spans="2:6" x14ac:dyDescent="0.25">
      <c r="B1421" s="5"/>
      <c r="C1421" s="5"/>
      <c r="D1421" s="5"/>
      <c r="E1421" s="5"/>
      <c r="F1421" s="5"/>
    </row>
    <row r="1422" spans="2:6" x14ac:dyDescent="0.25">
      <c r="B1422" s="5"/>
      <c r="C1422" s="5"/>
      <c r="D1422" s="5"/>
      <c r="E1422" s="5"/>
      <c r="F1422" s="5"/>
    </row>
    <row r="1423" spans="2:6" x14ac:dyDescent="0.25">
      <c r="B1423" s="5"/>
      <c r="C1423" s="5"/>
      <c r="D1423" s="5"/>
      <c r="E1423" s="5"/>
      <c r="F1423" s="5"/>
    </row>
    <row r="1424" spans="2:6" x14ac:dyDescent="0.25">
      <c r="B1424" s="5"/>
      <c r="C1424" s="5"/>
      <c r="D1424" s="5"/>
      <c r="E1424" s="5"/>
      <c r="F1424" s="5"/>
    </row>
    <row r="1425" spans="2:6" x14ac:dyDescent="0.25">
      <c r="B1425" s="5"/>
      <c r="C1425" s="5"/>
      <c r="D1425" s="5"/>
      <c r="E1425" s="5"/>
      <c r="F1425" s="5"/>
    </row>
    <row r="1426" spans="2:6" x14ac:dyDescent="0.25">
      <c r="B1426" s="5"/>
      <c r="C1426" s="5"/>
      <c r="D1426" s="5"/>
      <c r="E1426" s="5"/>
      <c r="F1426" s="5"/>
    </row>
    <row r="1427" spans="2:6" x14ac:dyDescent="0.25">
      <c r="B1427" s="5"/>
      <c r="C1427" s="5"/>
      <c r="D1427" s="5"/>
      <c r="E1427" s="5"/>
      <c r="F1427" s="5"/>
    </row>
    <row r="1428" spans="2:6" x14ac:dyDescent="0.25">
      <c r="B1428" s="5"/>
      <c r="C1428" s="5"/>
      <c r="D1428" s="5"/>
      <c r="E1428" s="5"/>
      <c r="F1428" s="5"/>
    </row>
    <row r="1429" spans="2:6" x14ac:dyDescent="0.25">
      <c r="B1429" s="5"/>
      <c r="C1429" s="5"/>
      <c r="D1429" s="5"/>
      <c r="E1429" s="5"/>
      <c r="F1429" s="5"/>
    </row>
    <row r="1430" spans="2:6" x14ac:dyDescent="0.25">
      <c r="B1430" s="5"/>
      <c r="C1430" s="5"/>
      <c r="D1430" s="5"/>
      <c r="E1430" s="5"/>
      <c r="F1430" s="5"/>
    </row>
    <row r="1431" spans="2:6" x14ac:dyDescent="0.25">
      <c r="B1431" s="5"/>
      <c r="C1431" s="5"/>
      <c r="D1431" s="5"/>
      <c r="E1431" s="5"/>
      <c r="F1431" s="5"/>
    </row>
    <row r="1432" spans="2:6" x14ac:dyDescent="0.25">
      <c r="B1432" s="5"/>
      <c r="C1432" s="5"/>
      <c r="D1432" s="5"/>
      <c r="E1432" s="5"/>
      <c r="F1432" s="5"/>
    </row>
    <row r="1433" spans="2:6" x14ac:dyDescent="0.25">
      <c r="B1433" s="5"/>
      <c r="C1433" s="5"/>
      <c r="D1433" s="5"/>
      <c r="E1433" s="5"/>
      <c r="F1433" s="5"/>
    </row>
    <row r="1434" spans="2:6" x14ac:dyDescent="0.25">
      <c r="B1434" s="5"/>
      <c r="C1434" s="5"/>
      <c r="D1434" s="5"/>
      <c r="E1434" s="5"/>
      <c r="F1434" s="5"/>
    </row>
    <row r="1435" spans="2:6" x14ac:dyDescent="0.25">
      <c r="B1435" s="5"/>
      <c r="C1435" s="5"/>
      <c r="D1435" s="5"/>
      <c r="E1435" s="5"/>
      <c r="F1435" s="5"/>
    </row>
    <row r="1436" spans="2:6" x14ac:dyDescent="0.25">
      <c r="B1436" s="5"/>
      <c r="C1436" s="5"/>
      <c r="D1436" s="5"/>
      <c r="E1436" s="5"/>
      <c r="F1436" s="5"/>
    </row>
    <row r="1437" spans="2:6" x14ac:dyDescent="0.25">
      <c r="B1437" s="5"/>
      <c r="C1437" s="5"/>
      <c r="D1437" s="5"/>
      <c r="E1437" s="5"/>
      <c r="F1437" s="5"/>
    </row>
    <row r="1438" spans="2:6" x14ac:dyDescent="0.25">
      <c r="B1438" s="5"/>
      <c r="C1438" s="5"/>
      <c r="D1438" s="5"/>
      <c r="E1438" s="5"/>
      <c r="F1438" s="5"/>
    </row>
    <row r="1439" spans="2:6" x14ac:dyDescent="0.25">
      <c r="B1439" s="5"/>
      <c r="C1439" s="5"/>
      <c r="D1439" s="5"/>
      <c r="E1439" s="5"/>
      <c r="F1439" s="5"/>
    </row>
    <row r="1440" spans="2:6" x14ac:dyDescent="0.25">
      <c r="B1440" s="5"/>
      <c r="C1440" s="5"/>
      <c r="D1440" s="5"/>
      <c r="E1440" s="5"/>
      <c r="F1440" s="5"/>
    </row>
    <row r="1441" spans="2:6" x14ac:dyDescent="0.25">
      <c r="B1441" s="5"/>
      <c r="C1441" s="5"/>
      <c r="D1441" s="5"/>
      <c r="E1441" s="5"/>
      <c r="F1441" s="5"/>
    </row>
    <row r="1442" spans="2:6" x14ac:dyDescent="0.25">
      <c r="B1442" s="5"/>
      <c r="C1442" s="5"/>
      <c r="D1442" s="5"/>
      <c r="E1442" s="5"/>
      <c r="F1442" s="5"/>
    </row>
    <row r="1443" spans="2:6" x14ac:dyDescent="0.25">
      <c r="B1443" s="5"/>
      <c r="C1443" s="5"/>
      <c r="D1443" s="5"/>
      <c r="E1443" s="5"/>
      <c r="F1443" s="5"/>
    </row>
    <row r="1444" spans="2:6" x14ac:dyDescent="0.25">
      <c r="B1444" s="5"/>
      <c r="C1444" s="5"/>
      <c r="D1444" s="5"/>
      <c r="E1444" s="5"/>
      <c r="F1444" s="5"/>
    </row>
    <row r="1445" spans="2:6" x14ac:dyDescent="0.25">
      <c r="B1445" s="5"/>
      <c r="C1445" s="5"/>
      <c r="D1445" s="5"/>
      <c r="E1445" s="5"/>
      <c r="F1445" s="5"/>
    </row>
    <row r="1446" spans="2:6" x14ac:dyDescent="0.25">
      <c r="B1446" s="5"/>
      <c r="C1446" s="5"/>
      <c r="D1446" s="5"/>
      <c r="E1446" s="5"/>
      <c r="F1446" s="5"/>
    </row>
    <row r="1447" spans="2:6" x14ac:dyDescent="0.25">
      <c r="B1447" s="5"/>
      <c r="C1447" s="5"/>
      <c r="D1447" s="5"/>
      <c r="E1447" s="5"/>
      <c r="F1447" s="5"/>
    </row>
    <row r="1448" spans="2:6" x14ac:dyDescent="0.25">
      <c r="B1448" s="5"/>
      <c r="C1448" s="5"/>
      <c r="D1448" s="5"/>
      <c r="E1448" s="5"/>
      <c r="F1448" s="5"/>
    </row>
    <row r="1449" spans="2:6" x14ac:dyDescent="0.25">
      <c r="B1449" s="5"/>
      <c r="C1449" s="5"/>
      <c r="D1449" s="5"/>
      <c r="E1449" s="5"/>
      <c r="F1449" s="5"/>
    </row>
    <row r="1450" spans="2:6" x14ac:dyDescent="0.25">
      <c r="B1450" s="5"/>
      <c r="C1450" s="5"/>
      <c r="D1450" s="5"/>
      <c r="E1450" s="5"/>
      <c r="F1450" s="5"/>
    </row>
    <row r="1451" spans="2:6" x14ac:dyDescent="0.25">
      <c r="B1451" s="5"/>
      <c r="C1451" s="5"/>
      <c r="D1451" s="5"/>
      <c r="E1451" s="5"/>
      <c r="F1451" s="5"/>
    </row>
    <row r="1452" spans="2:6" x14ac:dyDescent="0.25">
      <c r="B1452" s="5"/>
      <c r="C1452" s="5"/>
      <c r="D1452" s="5"/>
      <c r="E1452" s="5"/>
      <c r="F1452" s="5"/>
    </row>
    <row r="1453" spans="2:6" x14ac:dyDescent="0.25">
      <c r="B1453" s="5"/>
      <c r="C1453" s="5"/>
      <c r="D1453" s="5"/>
      <c r="E1453" s="5"/>
      <c r="F1453" s="5"/>
    </row>
    <row r="1454" spans="2:6" x14ac:dyDescent="0.25">
      <c r="B1454" s="5"/>
      <c r="C1454" s="5"/>
      <c r="D1454" s="5"/>
      <c r="E1454" s="5"/>
      <c r="F1454" s="5"/>
    </row>
    <row r="1455" spans="2:6" x14ac:dyDescent="0.25">
      <c r="B1455" s="5"/>
      <c r="C1455" s="5"/>
      <c r="D1455" s="5"/>
      <c r="E1455" s="5"/>
      <c r="F1455" s="5"/>
    </row>
    <row r="1456" spans="2:6" x14ac:dyDescent="0.25">
      <c r="B1456" s="5"/>
      <c r="C1456" s="5"/>
      <c r="D1456" s="5"/>
      <c r="E1456" s="5"/>
      <c r="F1456" s="5"/>
    </row>
    <row r="1457" spans="2:6" x14ac:dyDescent="0.25">
      <c r="B1457" s="5"/>
      <c r="C1457" s="5"/>
      <c r="D1457" s="5"/>
      <c r="E1457" s="5"/>
      <c r="F1457" s="5"/>
    </row>
    <row r="1458" spans="2:6" x14ac:dyDescent="0.25">
      <c r="B1458" s="5"/>
      <c r="C1458" s="5"/>
      <c r="D1458" s="5"/>
      <c r="E1458" s="5"/>
      <c r="F1458" s="5"/>
    </row>
    <row r="1459" spans="2:6" x14ac:dyDescent="0.25">
      <c r="B1459" s="5"/>
      <c r="C1459" s="5"/>
      <c r="D1459" s="5"/>
      <c r="E1459" s="5"/>
      <c r="F1459" s="5"/>
    </row>
    <row r="1460" spans="2:6" x14ac:dyDescent="0.25">
      <c r="B1460" s="5"/>
      <c r="C1460" s="5"/>
      <c r="D1460" s="5"/>
      <c r="E1460" s="5"/>
      <c r="F1460" s="5"/>
    </row>
    <row r="1461" spans="2:6" x14ac:dyDescent="0.25">
      <c r="B1461" s="5"/>
      <c r="C1461" s="5"/>
      <c r="D1461" s="5"/>
      <c r="E1461" s="5"/>
      <c r="F1461" s="5"/>
    </row>
    <row r="1462" spans="2:6" x14ac:dyDescent="0.25">
      <c r="B1462" s="5"/>
      <c r="C1462" s="5"/>
      <c r="D1462" s="5"/>
      <c r="E1462" s="5"/>
      <c r="F1462" s="5"/>
    </row>
    <row r="1463" spans="2:6" x14ac:dyDescent="0.25">
      <c r="B1463" s="5"/>
      <c r="C1463" s="5"/>
      <c r="D1463" s="5"/>
      <c r="E1463" s="5"/>
      <c r="F1463" s="5"/>
    </row>
    <row r="1464" spans="2:6" x14ac:dyDescent="0.25">
      <c r="B1464" s="5"/>
      <c r="C1464" s="5"/>
      <c r="D1464" s="5"/>
      <c r="E1464" s="5"/>
      <c r="F1464" s="5"/>
    </row>
    <row r="1465" spans="2:6" x14ac:dyDescent="0.25">
      <c r="B1465" s="5"/>
      <c r="C1465" s="5"/>
      <c r="D1465" s="5"/>
      <c r="E1465" s="5"/>
      <c r="F1465" s="5"/>
    </row>
    <row r="1466" spans="2:6" x14ac:dyDescent="0.25">
      <c r="B1466" s="5"/>
      <c r="C1466" s="5"/>
      <c r="D1466" s="5"/>
      <c r="E1466" s="5"/>
      <c r="F1466" s="5"/>
    </row>
    <row r="1467" spans="2:6" x14ac:dyDescent="0.25">
      <c r="B1467" s="5"/>
      <c r="C1467" s="5"/>
      <c r="D1467" s="5"/>
      <c r="E1467" s="5"/>
      <c r="F1467" s="5"/>
    </row>
    <row r="1468" spans="2:6" x14ac:dyDescent="0.25">
      <c r="B1468" s="5"/>
      <c r="C1468" s="5"/>
      <c r="D1468" s="5"/>
      <c r="E1468" s="5"/>
      <c r="F1468" s="5"/>
    </row>
    <row r="1469" spans="2:6" x14ac:dyDescent="0.25">
      <c r="B1469" s="5"/>
      <c r="C1469" s="5"/>
      <c r="D1469" s="5"/>
      <c r="E1469" s="5"/>
      <c r="F1469" s="5"/>
    </row>
    <row r="1470" spans="2:6" x14ac:dyDescent="0.25">
      <c r="B1470" s="5"/>
      <c r="C1470" s="5"/>
      <c r="D1470" s="5"/>
      <c r="E1470" s="5"/>
      <c r="F1470" s="5"/>
    </row>
    <row r="1471" spans="2:6" x14ac:dyDescent="0.25">
      <c r="B1471" s="5"/>
      <c r="C1471" s="5"/>
      <c r="D1471" s="5"/>
      <c r="E1471" s="5"/>
      <c r="F1471" s="5"/>
    </row>
    <row r="1472" spans="2:6" x14ac:dyDescent="0.25">
      <c r="B1472" s="5"/>
      <c r="C1472" s="5"/>
      <c r="D1472" s="5"/>
      <c r="E1472" s="5"/>
      <c r="F1472" s="5"/>
    </row>
    <row r="1473" spans="2:6" x14ac:dyDescent="0.25">
      <c r="B1473" s="5"/>
      <c r="C1473" s="5"/>
      <c r="D1473" s="5"/>
      <c r="E1473" s="5"/>
      <c r="F1473" s="5"/>
    </row>
    <row r="1474" spans="2:6" x14ac:dyDescent="0.25">
      <c r="B1474" s="5"/>
      <c r="C1474" s="5"/>
      <c r="D1474" s="5"/>
      <c r="E1474" s="5"/>
      <c r="F1474" s="5"/>
    </row>
    <row r="1475" spans="2:6" x14ac:dyDescent="0.25">
      <c r="B1475" s="5"/>
      <c r="C1475" s="5"/>
      <c r="D1475" s="5"/>
      <c r="E1475" s="5"/>
      <c r="F1475" s="5"/>
    </row>
    <row r="1476" spans="2:6" x14ac:dyDescent="0.25">
      <c r="B1476" s="5"/>
      <c r="C1476" s="5"/>
      <c r="D1476" s="5"/>
      <c r="E1476" s="5"/>
      <c r="F1476" s="5"/>
    </row>
    <row r="1477" spans="2:6" x14ac:dyDescent="0.25">
      <c r="B1477" s="5"/>
      <c r="C1477" s="5"/>
      <c r="D1477" s="5"/>
      <c r="E1477" s="5"/>
      <c r="F1477" s="5"/>
    </row>
    <row r="1478" spans="2:6" x14ac:dyDescent="0.25">
      <c r="B1478" s="5"/>
      <c r="C1478" s="5"/>
      <c r="D1478" s="5"/>
      <c r="E1478" s="5"/>
      <c r="F1478" s="5"/>
    </row>
    <row r="1479" spans="2:6" x14ac:dyDescent="0.25">
      <c r="B1479" s="5"/>
      <c r="C1479" s="5"/>
      <c r="D1479" s="5"/>
      <c r="E1479" s="5"/>
      <c r="F1479" s="5"/>
    </row>
    <row r="1480" spans="2:6" x14ac:dyDescent="0.25">
      <c r="B1480" s="5"/>
      <c r="C1480" s="5"/>
      <c r="D1480" s="5"/>
      <c r="E1480" s="5"/>
      <c r="F1480" s="5"/>
    </row>
    <row r="1481" spans="2:6" x14ac:dyDescent="0.25">
      <c r="B1481" s="5"/>
      <c r="C1481" s="5"/>
      <c r="D1481" s="5"/>
      <c r="E1481" s="5"/>
      <c r="F1481" s="5"/>
    </row>
    <row r="1482" spans="2:6" x14ac:dyDescent="0.25">
      <c r="B1482" s="5"/>
      <c r="C1482" s="5"/>
      <c r="D1482" s="5"/>
      <c r="E1482" s="5"/>
      <c r="F1482" s="5"/>
    </row>
    <row r="1483" spans="2:6" x14ac:dyDescent="0.25">
      <c r="B1483" s="5"/>
      <c r="C1483" s="5"/>
      <c r="D1483" s="5"/>
      <c r="E1483" s="5"/>
      <c r="F1483" s="5"/>
    </row>
    <row r="1484" spans="2:6" x14ac:dyDescent="0.25">
      <c r="B1484" s="5"/>
      <c r="C1484" s="5"/>
      <c r="D1484" s="5"/>
      <c r="E1484" s="5"/>
      <c r="F1484" s="5"/>
    </row>
    <row r="1485" spans="2:6" x14ac:dyDescent="0.25">
      <c r="B1485" s="5"/>
      <c r="C1485" s="5"/>
      <c r="D1485" s="5"/>
      <c r="E1485" s="5"/>
      <c r="F1485" s="5"/>
    </row>
    <row r="1486" spans="2:6" x14ac:dyDescent="0.25">
      <c r="B1486" s="5"/>
      <c r="C1486" s="5"/>
      <c r="D1486" s="5"/>
      <c r="E1486" s="5"/>
      <c r="F1486" s="5"/>
    </row>
    <row r="1487" spans="2:6" x14ac:dyDescent="0.25">
      <c r="B1487" s="5"/>
      <c r="C1487" s="5"/>
      <c r="D1487" s="5"/>
      <c r="E1487" s="5"/>
      <c r="F1487" s="5"/>
    </row>
    <row r="1488" spans="2:6" x14ac:dyDescent="0.25">
      <c r="B1488" s="5"/>
      <c r="C1488" s="5"/>
      <c r="D1488" s="5"/>
      <c r="E1488" s="5"/>
      <c r="F1488" s="5"/>
    </row>
    <row r="1489" spans="2:6" x14ac:dyDescent="0.25">
      <c r="B1489" s="5"/>
      <c r="C1489" s="5"/>
      <c r="D1489" s="5"/>
      <c r="E1489" s="5"/>
      <c r="F1489" s="5"/>
    </row>
    <row r="1490" spans="2:6" x14ac:dyDescent="0.25">
      <c r="B1490" s="5"/>
      <c r="C1490" s="5"/>
      <c r="D1490" s="5"/>
      <c r="E1490" s="5"/>
      <c r="F1490" s="5"/>
    </row>
    <row r="1491" spans="2:6" x14ac:dyDescent="0.25">
      <c r="B1491" s="5"/>
      <c r="C1491" s="5"/>
      <c r="D1491" s="5"/>
      <c r="E1491" s="5"/>
      <c r="F1491" s="5"/>
    </row>
    <row r="1492" spans="2:6" x14ac:dyDescent="0.25">
      <c r="B1492" s="5"/>
      <c r="C1492" s="5"/>
      <c r="D1492" s="5"/>
      <c r="E1492" s="5"/>
      <c r="F1492" s="5"/>
    </row>
    <row r="1493" spans="2:6" x14ac:dyDescent="0.25">
      <c r="B1493" s="5"/>
      <c r="C1493" s="5"/>
      <c r="D1493" s="5"/>
      <c r="E1493" s="5"/>
      <c r="F1493" s="5"/>
    </row>
    <row r="1494" spans="2:6" x14ac:dyDescent="0.25">
      <c r="B1494" s="5"/>
      <c r="C1494" s="5"/>
      <c r="D1494" s="5"/>
      <c r="E1494" s="5"/>
      <c r="F1494" s="5"/>
    </row>
    <row r="1495" spans="2:6" x14ac:dyDescent="0.25">
      <c r="B1495" s="5"/>
      <c r="C1495" s="5"/>
      <c r="D1495" s="5"/>
      <c r="E1495" s="5"/>
      <c r="F1495" s="5"/>
    </row>
    <row r="1496" spans="2:6" x14ac:dyDescent="0.25">
      <c r="B1496" s="5"/>
      <c r="C1496" s="5"/>
      <c r="D1496" s="5"/>
      <c r="E1496" s="5"/>
      <c r="F1496" s="5"/>
    </row>
    <row r="1497" spans="2:6" x14ac:dyDescent="0.25">
      <c r="B1497" s="5"/>
      <c r="C1497" s="5"/>
      <c r="D1497" s="5"/>
      <c r="E1497" s="5"/>
      <c r="F1497" s="5"/>
    </row>
    <row r="1498" spans="2:6" x14ac:dyDescent="0.25">
      <c r="B1498" s="5"/>
      <c r="C1498" s="5"/>
      <c r="D1498" s="5"/>
      <c r="E1498" s="5"/>
      <c r="F1498" s="5"/>
    </row>
    <row r="1499" spans="2:6" x14ac:dyDescent="0.25">
      <c r="B1499" s="5"/>
      <c r="C1499" s="5"/>
      <c r="D1499" s="5"/>
      <c r="E1499" s="5"/>
      <c r="F1499" s="5"/>
    </row>
    <row r="1500" spans="2:6" x14ac:dyDescent="0.25">
      <c r="B1500" s="5"/>
      <c r="C1500" s="5"/>
      <c r="D1500" s="5"/>
      <c r="E1500" s="5"/>
      <c r="F1500" s="5"/>
    </row>
    <row r="1501" spans="2:6" x14ac:dyDescent="0.25">
      <c r="B1501" s="5"/>
      <c r="C1501" s="5"/>
      <c r="D1501" s="5"/>
      <c r="E1501" s="5"/>
      <c r="F1501" s="5"/>
    </row>
    <row r="1502" spans="2:6" x14ac:dyDescent="0.25">
      <c r="B1502" s="5"/>
      <c r="C1502" s="5"/>
      <c r="D1502" s="5"/>
      <c r="E1502" s="5"/>
      <c r="F1502" s="5"/>
    </row>
    <row r="1503" spans="2:6" x14ac:dyDescent="0.25">
      <c r="B1503" s="5"/>
      <c r="C1503" s="5"/>
      <c r="D1503" s="5"/>
      <c r="E1503" s="5"/>
      <c r="F1503" s="5"/>
    </row>
    <row r="1504" spans="2:6" x14ac:dyDescent="0.25">
      <c r="B1504" s="5"/>
      <c r="C1504" s="5"/>
      <c r="D1504" s="5"/>
      <c r="E1504" s="5"/>
      <c r="F1504" s="5"/>
    </row>
    <row r="1505" spans="2:6" x14ac:dyDescent="0.25">
      <c r="B1505" s="5"/>
      <c r="C1505" s="5"/>
      <c r="D1505" s="5"/>
      <c r="E1505" s="5"/>
      <c r="F1505" s="5"/>
    </row>
    <row r="1506" spans="2:6" x14ac:dyDescent="0.25">
      <c r="B1506" s="5"/>
      <c r="C1506" s="5"/>
      <c r="D1506" s="5"/>
      <c r="E1506" s="5"/>
      <c r="F1506" s="5"/>
    </row>
    <row r="1507" spans="2:6" x14ac:dyDescent="0.25">
      <c r="B1507" s="5"/>
      <c r="C1507" s="5"/>
      <c r="D1507" s="5"/>
      <c r="E1507" s="5"/>
      <c r="F1507" s="5"/>
    </row>
    <row r="1508" spans="2:6" x14ac:dyDescent="0.25">
      <c r="B1508" s="5"/>
      <c r="C1508" s="5"/>
      <c r="D1508" s="5"/>
      <c r="E1508" s="5"/>
      <c r="F1508" s="5"/>
    </row>
    <row r="1509" spans="2:6" x14ac:dyDescent="0.25">
      <c r="B1509" s="5"/>
      <c r="C1509" s="5"/>
      <c r="D1509" s="5"/>
      <c r="E1509" s="5"/>
      <c r="F1509" s="5"/>
    </row>
    <row r="1510" spans="2:6" x14ac:dyDescent="0.25">
      <c r="B1510" s="5"/>
      <c r="C1510" s="5"/>
      <c r="D1510" s="5"/>
      <c r="E1510" s="5"/>
      <c r="F1510" s="5"/>
    </row>
    <row r="1511" spans="2:6" x14ac:dyDescent="0.25">
      <c r="B1511" s="5"/>
      <c r="C1511" s="5"/>
      <c r="D1511" s="5"/>
      <c r="E1511" s="5"/>
      <c r="F1511" s="5"/>
    </row>
    <row r="1512" spans="2:6" x14ac:dyDescent="0.25">
      <c r="B1512" s="5"/>
      <c r="C1512" s="5"/>
      <c r="D1512" s="5"/>
      <c r="E1512" s="5"/>
      <c r="F1512" s="5"/>
    </row>
    <row r="1513" spans="2:6" x14ac:dyDescent="0.25">
      <c r="B1513" s="5"/>
      <c r="C1513" s="5"/>
      <c r="D1513" s="5"/>
      <c r="E1513" s="5"/>
      <c r="F1513" s="5"/>
    </row>
    <row r="1514" spans="2:6" x14ac:dyDescent="0.25">
      <c r="B1514" s="5"/>
      <c r="C1514" s="5"/>
      <c r="D1514" s="5"/>
      <c r="E1514" s="5"/>
      <c r="F1514" s="5"/>
    </row>
    <row r="1515" spans="2:6" x14ac:dyDescent="0.25">
      <c r="B1515" s="5"/>
      <c r="C1515" s="5"/>
      <c r="D1515" s="5"/>
      <c r="E1515" s="5"/>
      <c r="F1515" s="5"/>
    </row>
    <row r="1516" spans="2:6" x14ac:dyDescent="0.25">
      <c r="B1516" s="5"/>
      <c r="C1516" s="5"/>
      <c r="D1516" s="5"/>
      <c r="E1516" s="5"/>
      <c r="F1516" s="5"/>
    </row>
    <row r="1517" spans="2:6" x14ac:dyDescent="0.25">
      <c r="B1517" s="5"/>
      <c r="C1517" s="5"/>
      <c r="D1517" s="5"/>
      <c r="E1517" s="5"/>
      <c r="F1517" s="5"/>
    </row>
    <row r="1518" spans="2:6" x14ac:dyDescent="0.25">
      <c r="B1518" s="5"/>
      <c r="C1518" s="5"/>
      <c r="D1518" s="5"/>
      <c r="E1518" s="5"/>
      <c r="F1518" s="5"/>
    </row>
    <row r="1519" spans="2:6" x14ac:dyDescent="0.25">
      <c r="B1519" s="5"/>
      <c r="C1519" s="5"/>
      <c r="D1519" s="5"/>
      <c r="E1519" s="5"/>
      <c r="F1519" s="5"/>
    </row>
    <row r="1520" spans="2:6" x14ac:dyDescent="0.25">
      <c r="B1520" s="5"/>
      <c r="C1520" s="5"/>
      <c r="D1520" s="5"/>
      <c r="E1520" s="5"/>
      <c r="F1520" s="5"/>
    </row>
    <row r="1521" spans="2:6" x14ac:dyDescent="0.25">
      <c r="B1521" s="5"/>
      <c r="C1521" s="5"/>
      <c r="D1521" s="5"/>
      <c r="E1521" s="5"/>
      <c r="F1521" s="5"/>
    </row>
    <row r="1522" spans="2:6" x14ac:dyDescent="0.25">
      <c r="B1522" s="5"/>
      <c r="C1522" s="5"/>
      <c r="D1522" s="5"/>
      <c r="E1522" s="5"/>
      <c r="F1522" s="5"/>
    </row>
    <row r="1523" spans="2:6" x14ac:dyDescent="0.25">
      <c r="B1523" s="5"/>
      <c r="C1523" s="5"/>
      <c r="D1523" s="5"/>
      <c r="E1523" s="5"/>
      <c r="F1523" s="5"/>
    </row>
    <row r="1524" spans="2:6" x14ac:dyDescent="0.25">
      <c r="B1524" s="5"/>
      <c r="C1524" s="5"/>
      <c r="D1524" s="5"/>
      <c r="E1524" s="5"/>
      <c r="F1524" s="5"/>
    </row>
    <row r="1525" spans="2:6" x14ac:dyDescent="0.25">
      <c r="B1525" s="5"/>
      <c r="C1525" s="5"/>
      <c r="D1525" s="5"/>
      <c r="E1525" s="5"/>
      <c r="F1525" s="5"/>
    </row>
    <row r="1526" spans="2:6" x14ac:dyDescent="0.25">
      <c r="B1526" s="5"/>
      <c r="C1526" s="5"/>
      <c r="D1526" s="5"/>
      <c r="E1526" s="5"/>
      <c r="F1526" s="5"/>
    </row>
    <row r="1527" spans="2:6" x14ac:dyDescent="0.25">
      <c r="B1527" s="5"/>
      <c r="C1527" s="5"/>
      <c r="D1527" s="5"/>
      <c r="E1527" s="5"/>
      <c r="F1527" s="5"/>
    </row>
    <row r="1528" spans="2:6" x14ac:dyDescent="0.25">
      <c r="B1528" s="5"/>
      <c r="C1528" s="5"/>
      <c r="D1528" s="5"/>
      <c r="E1528" s="5"/>
      <c r="F1528" s="5"/>
    </row>
    <row r="1529" spans="2:6" x14ac:dyDescent="0.25">
      <c r="B1529" s="5"/>
      <c r="C1529" s="5"/>
      <c r="D1529" s="5"/>
      <c r="E1529" s="5"/>
      <c r="F1529" s="5"/>
    </row>
    <row r="1530" spans="2:6" x14ac:dyDescent="0.25">
      <c r="B1530" s="5"/>
      <c r="C1530" s="5"/>
      <c r="D1530" s="5"/>
      <c r="E1530" s="5"/>
      <c r="F1530" s="5"/>
    </row>
    <row r="1531" spans="2:6" x14ac:dyDescent="0.25">
      <c r="B1531" s="5"/>
      <c r="C1531" s="5"/>
      <c r="D1531" s="5"/>
      <c r="E1531" s="5"/>
      <c r="F1531" s="5"/>
    </row>
    <row r="1532" spans="2:6" x14ac:dyDescent="0.25">
      <c r="B1532" s="5"/>
      <c r="C1532" s="5"/>
      <c r="D1532" s="5"/>
      <c r="E1532" s="5"/>
      <c r="F1532" s="5"/>
    </row>
    <row r="1533" spans="2:6" x14ac:dyDescent="0.25">
      <c r="B1533" s="5"/>
      <c r="C1533" s="5"/>
      <c r="D1533" s="5"/>
      <c r="E1533" s="5"/>
      <c r="F1533" s="5"/>
    </row>
    <row r="1534" spans="2:6" x14ac:dyDescent="0.25">
      <c r="B1534" s="5"/>
      <c r="C1534" s="5"/>
      <c r="D1534" s="5"/>
      <c r="E1534" s="5"/>
      <c r="F1534" s="5"/>
    </row>
    <row r="1535" spans="2:6" x14ac:dyDescent="0.25">
      <c r="B1535" s="5"/>
      <c r="C1535" s="5"/>
      <c r="D1535" s="5"/>
      <c r="E1535" s="5"/>
      <c r="F1535" s="5"/>
    </row>
    <row r="1536" spans="2:6" x14ac:dyDescent="0.25">
      <c r="B1536" s="5"/>
      <c r="C1536" s="5"/>
      <c r="D1536" s="5"/>
      <c r="E1536" s="5"/>
      <c r="F1536" s="5"/>
    </row>
    <row r="1537" spans="2:6" x14ac:dyDescent="0.25">
      <c r="B1537" s="5"/>
      <c r="C1537" s="5"/>
      <c r="D1537" s="5"/>
      <c r="E1537" s="5"/>
      <c r="F1537" s="5"/>
    </row>
    <row r="1538" spans="2:6" x14ac:dyDescent="0.25">
      <c r="B1538" s="5"/>
      <c r="C1538" s="5"/>
      <c r="D1538" s="5"/>
      <c r="E1538" s="5"/>
      <c r="F1538" s="5"/>
    </row>
    <row r="1539" spans="2:6" x14ac:dyDescent="0.25">
      <c r="B1539" s="5"/>
      <c r="C1539" s="5"/>
      <c r="D1539" s="5"/>
      <c r="E1539" s="5"/>
      <c r="F1539" s="5"/>
    </row>
    <row r="1540" spans="2:6" x14ac:dyDescent="0.25">
      <c r="B1540" s="5"/>
      <c r="C1540" s="5"/>
      <c r="D1540" s="5"/>
      <c r="E1540" s="5"/>
      <c r="F1540" s="5"/>
    </row>
    <row r="1541" spans="2:6" x14ac:dyDescent="0.25">
      <c r="B1541" s="5"/>
      <c r="C1541" s="5"/>
      <c r="D1541" s="5"/>
      <c r="E1541" s="5"/>
      <c r="F1541" s="5"/>
    </row>
    <row r="1542" spans="2:6" x14ac:dyDescent="0.25">
      <c r="B1542" s="5"/>
      <c r="C1542" s="5"/>
      <c r="D1542" s="5"/>
      <c r="E1542" s="5"/>
      <c r="F1542" s="5"/>
    </row>
    <row r="1543" spans="2:6" x14ac:dyDescent="0.25">
      <c r="B1543" s="5"/>
      <c r="C1543" s="5"/>
      <c r="D1543" s="5"/>
      <c r="E1543" s="5"/>
      <c r="F1543" s="5"/>
    </row>
    <row r="1544" spans="2:6" x14ac:dyDescent="0.25">
      <c r="B1544" s="5"/>
      <c r="C1544" s="5"/>
      <c r="D1544" s="5"/>
      <c r="E1544" s="5"/>
      <c r="F1544" s="5"/>
    </row>
    <row r="1545" spans="2:6" x14ac:dyDescent="0.25">
      <c r="B1545" s="5"/>
      <c r="C1545" s="5"/>
      <c r="D1545" s="5"/>
      <c r="E1545" s="5"/>
      <c r="F1545" s="5"/>
    </row>
    <row r="1546" spans="2:6" x14ac:dyDescent="0.25">
      <c r="B1546" s="5"/>
      <c r="C1546" s="5"/>
      <c r="D1546" s="5"/>
      <c r="E1546" s="5"/>
      <c r="F1546" s="5"/>
    </row>
    <row r="1547" spans="2:6" x14ac:dyDescent="0.25">
      <c r="B1547" s="5"/>
      <c r="C1547" s="5"/>
      <c r="D1547" s="5"/>
      <c r="E1547" s="5"/>
      <c r="F1547" s="5"/>
    </row>
    <row r="1548" spans="2:6" x14ac:dyDescent="0.25">
      <c r="B1548" s="5"/>
      <c r="C1548" s="5"/>
      <c r="D1548" s="5"/>
      <c r="E1548" s="5"/>
      <c r="F1548" s="5"/>
    </row>
    <row r="1549" spans="2:6" x14ac:dyDescent="0.25">
      <c r="B1549" s="5"/>
      <c r="C1549" s="5"/>
      <c r="D1549" s="5"/>
      <c r="E1549" s="5"/>
      <c r="F1549" s="5"/>
    </row>
    <row r="1550" spans="2:6" x14ac:dyDescent="0.25">
      <c r="B1550" s="5"/>
      <c r="C1550" s="5"/>
      <c r="D1550" s="5"/>
      <c r="E1550" s="5"/>
      <c r="F1550" s="5"/>
    </row>
    <row r="1551" spans="2:6" x14ac:dyDescent="0.25">
      <c r="B1551" s="5"/>
      <c r="C1551" s="5"/>
      <c r="D1551" s="5"/>
      <c r="E1551" s="5"/>
      <c r="F1551" s="5"/>
    </row>
    <row r="1552" spans="2:6" x14ac:dyDescent="0.25">
      <c r="B1552" s="5"/>
      <c r="C1552" s="5"/>
      <c r="D1552" s="5"/>
      <c r="E1552" s="5"/>
      <c r="F1552" s="5"/>
    </row>
    <row r="1553" spans="2:6" x14ac:dyDescent="0.25">
      <c r="B1553" s="5"/>
      <c r="C1553" s="5"/>
      <c r="D1553" s="5"/>
      <c r="E1553" s="5"/>
      <c r="F1553" s="5"/>
    </row>
    <row r="1554" spans="2:6" x14ac:dyDescent="0.25">
      <c r="B1554" s="5"/>
      <c r="C1554" s="5"/>
      <c r="D1554" s="5"/>
      <c r="E1554" s="5"/>
      <c r="F1554" s="5"/>
    </row>
    <row r="1555" spans="2:6" x14ac:dyDescent="0.25">
      <c r="B1555" s="5"/>
      <c r="C1555" s="5"/>
      <c r="D1555" s="5"/>
      <c r="E1555" s="5"/>
      <c r="F1555" s="5"/>
    </row>
    <row r="1556" spans="2:6" x14ac:dyDescent="0.25">
      <c r="B1556" s="5"/>
      <c r="C1556" s="5"/>
      <c r="D1556" s="5"/>
      <c r="E1556" s="5"/>
      <c r="F1556" s="5"/>
    </row>
    <row r="1557" spans="2:6" x14ac:dyDescent="0.25">
      <c r="B1557" s="5"/>
      <c r="C1557" s="5"/>
      <c r="D1557" s="5"/>
      <c r="E1557" s="5"/>
      <c r="F1557" s="5"/>
    </row>
    <row r="1558" spans="2:6" x14ac:dyDescent="0.25">
      <c r="B1558" s="5"/>
      <c r="C1558" s="5"/>
      <c r="D1558" s="5"/>
      <c r="E1558" s="5"/>
      <c r="F1558" s="5"/>
    </row>
    <row r="1559" spans="2:6" x14ac:dyDescent="0.25">
      <c r="B1559" s="5"/>
      <c r="C1559" s="5"/>
      <c r="D1559" s="5"/>
      <c r="E1559" s="5"/>
      <c r="F1559" s="5"/>
    </row>
    <row r="1560" spans="2:6" x14ac:dyDescent="0.25">
      <c r="B1560" s="5"/>
      <c r="C1560" s="5"/>
      <c r="D1560" s="5"/>
      <c r="E1560" s="5"/>
      <c r="F1560" s="5"/>
    </row>
    <row r="1561" spans="2:6" x14ac:dyDescent="0.25">
      <c r="B1561" s="5"/>
      <c r="C1561" s="5"/>
      <c r="D1561" s="5"/>
      <c r="E1561" s="5"/>
      <c r="F1561" s="5"/>
    </row>
    <row r="1562" spans="2:6" x14ac:dyDescent="0.25">
      <c r="B1562" s="5"/>
      <c r="C1562" s="5"/>
      <c r="D1562" s="5"/>
      <c r="E1562" s="5"/>
      <c r="F1562" s="5"/>
    </row>
    <row r="1563" spans="2:6" x14ac:dyDescent="0.25">
      <c r="B1563" s="5"/>
      <c r="C1563" s="5"/>
      <c r="D1563" s="5"/>
      <c r="E1563" s="5"/>
      <c r="F1563" s="5"/>
    </row>
    <row r="1564" spans="2:6" x14ac:dyDescent="0.25">
      <c r="B1564" s="5"/>
      <c r="C1564" s="5"/>
      <c r="D1564" s="5"/>
      <c r="E1564" s="5"/>
      <c r="F1564" s="5"/>
    </row>
    <row r="1565" spans="2:6" x14ac:dyDescent="0.25">
      <c r="B1565" s="5"/>
      <c r="C1565" s="5"/>
      <c r="D1565" s="5"/>
      <c r="E1565" s="5"/>
      <c r="F1565" s="5"/>
    </row>
    <row r="1566" spans="2:6" x14ac:dyDescent="0.25">
      <c r="B1566" s="5"/>
      <c r="C1566" s="5"/>
      <c r="D1566" s="5"/>
      <c r="E1566" s="5"/>
      <c r="F1566" s="5"/>
    </row>
    <row r="1567" spans="2:6" x14ac:dyDescent="0.25">
      <c r="B1567" s="5"/>
      <c r="C1567" s="5"/>
      <c r="D1567" s="5"/>
      <c r="E1567" s="5"/>
      <c r="F1567" s="5"/>
    </row>
    <row r="1568" spans="2:6" x14ac:dyDescent="0.25">
      <c r="B1568" s="5"/>
      <c r="C1568" s="5"/>
      <c r="D1568" s="5"/>
      <c r="E1568" s="5"/>
      <c r="F1568" s="5"/>
    </row>
    <row r="1569" spans="2:6" x14ac:dyDescent="0.25">
      <c r="B1569" s="5"/>
      <c r="C1569" s="5"/>
      <c r="D1569" s="5"/>
      <c r="E1569" s="5"/>
      <c r="F1569" s="5"/>
    </row>
    <row r="1570" spans="2:6" x14ac:dyDescent="0.25">
      <c r="B1570" s="5"/>
      <c r="C1570" s="5"/>
      <c r="D1570" s="5"/>
      <c r="E1570" s="5"/>
      <c r="F1570" s="5"/>
    </row>
    <row r="1571" spans="2:6" x14ac:dyDescent="0.25">
      <c r="B1571" s="5"/>
      <c r="C1571" s="5"/>
      <c r="D1571" s="5"/>
      <c r="E1571" s="5"/>
      <c r="F1571" s="5"/>
    </row>
    <row r="1572" spans="2:6" x14ac:dyDescent="0.25">
      <c r="B1572" s="5"/>
      <c r="C1572" s="5"/>
      <c r="D1572" s="5"/>
      <c r="E1572" s="5"/>
      <c r="F1572" s="5"/>
    </row>
    <row r="1573" spans="2:6" x14ac:dyDescent="0.25">
      <c r="B1573" s="5"/>
      <c r="C1573" s="5"/>
      <c r="D1573" s="5"/>
      <c r="E1573" s="5"/>
      <c r="F1573" s="5"/>
    </row>
    <row r="1574" spans="2:6" x14ac:dyDescent="0.25">
      <c r="B1574" s="5"/>
      <c r="C1574" s="5"/>
      <c r="D1574" s="5"/>
      <c r="E1574" s="5"/>
      <c r="F1574" s="5"/>
    </row>
    <row r="1575" spans="2:6" x14ac:dyDescent="0.25">
      <c r="B1575" s="5"/>
      <c r="C1575" s="5"/>
      <c r="D1575" s="5"/>
      <c r="E1575" s="5"/>
      <c r="F1575" s="5"/>
    </row>
    <row r="1576" spans="2:6" x14ac:dyDescent="0.25">
      <c r="B1576" s="5"/>
      <c r="C1576" s="5"/>
      <c r="D1576" s="5"/>
      <c r="E1576" s="5"/>
      <c r="F1576" s="5"/>
    </row>
    <row r="1577" spans="2:6" x14ac:dyDescent="0.25">
      <c r="B1577" s="5"/>
      <c r="C1577" s="5"/>
      <c r="D1577" s="5"/>
      <c r="E1577" s="5"/>
      <c r="F1577" s="5"/>
    </row>
    <row r="1578" spans="2:6" x14ac:dyDescent="0.25">
      <c r="B1578" s="5"/>
      <c r="C1578" s="5"/>
      <c r="D1578" s="5"/>
      <c r="E1578" s="5"/>
      <c r="F1578" s="5"/>
    </row>
    <row r="1579" spans="2:6" x14ac:dyDescent="0.25">
      <c r="B1579" s="5"/>
      <c r="C1579" s="5"/>
      <c r="D1579" s="5"/>
      <c r="E1579" s="5"/>
      <c r="F1579" s="5"/>
    </row>
    <row r="1580" spans="2:6" x14ac:dyDescent="0.25">
      <c r="B1580" s="5"/>
      <c r="C1580" s="5"/>
      <c r="D1580" s="5"/>
      <c r="E1580" s="5"/>
      <c r="F1580" s="5"/>
    </row>
    <row r="1581" spans="2:6" x14ac:dyDescent="0.25">
      <c r="B1581" s="5"/>
      <c r="C1581" s="5"/>
      <c r="D1581" s="5"/>
      <c r="E1581" s="5"/>
      <c r="F1581" s="5"/>
    </row>
    <row r="1582" spans="2:6" x14ac:dyDescent="0.25">
      <c r="B1582" s="5"/>
      <c r="C1582" s="5"/>
      <c r="D1582" s="5"/>
      <c r="E1582" s="5"/>
      <c r="F1582" s="5"/>
    </row>
    <row r="1583" spans="2:6" x14ac:dyDescent="0.25">
      <c r="B1583" s="5"/>
      <c r="C1583" s="5"/>
      <c r="D1583" s="5"/>
      <c r="E1583" s="5"/>
      <c r="F1583" s="5"/>
    </row>
    <row r="1584" spans="2:6" x14ac:dyDescent="0.25">
      <c r="B1584" s="5"/>
      <c r="C1584" s="5"/>
      <c r="D1584" s="5"/>
      <c r="E1584" s="5"/>
      <c r="F1584" s="5"/>
    </row>
    <row r="1585" spans="2:6" x14ac:dyDescent="0.25">
      <c r="B1585" s="5"/>
      <c r="C1585" s="5"/>
      <c r="D1585" s="5"/>
      <c r="E1585" s="5"/>
      <c r="F1585" s="5"/>
    </row>
    <row r="1586" spans="2:6" x14ac:dyDescent="0.25">
      <c r="B1586" s="5"/>
      <c r="C1586" s="5"/>
      <c r="D1586" s="5"/>
      <c r="E1586" s="5"/>
      <c r="F1586" s="5"/>
    </row>
    <row r="1587" spans="2:6" x14ac:dyDescent="0.25">
      <c r="B1587" s="5"/>
      <c r="C1587" s="5"/>
      <c r="D1587" s="5"/>
      <c r="E1587" s="5"/>
      <c r="F1587" s="5"/>
    </row>
    <row r="1588" spans="2:6" x14ac:dyDescent="0.25">
      <c r="B1588" s="5"/>
      <c r="C1588" s="5"/>
      <c r="D1588" s="5"/>
      <c r="E1588" s="5"/>
      <c r="F1588" s="5"/>
    </row>
    <row r="1589" spans="2:6" x14ac:dyDescent="0.25">
      <c r="B1589" s="5"/>
      <c r="C1589" s="5"/>
      <c r="D1589" s="5"/>
      <c r="E1589" s="5"/>
      <c r="F1589" s="5"/>
    </row>
    <row r="1590" spans="2:6" x14ac:dyDescent="0.25">
      <c r="B1590" s="5"/>
      <c r="C1590" s="5"/>
      <c r="D1590" s="5"/>
      <c r="E1590" s="5"/>
      <c r="F1590" s="5"/>
    </row>
    <row r="1591" spans="2:6" x14ac:dyDescent="0.25">
      <c r="B1591" s="5"/>
      <c r="C1591" s="5"/>
      <c r="D1591" s="5"/>
      <c r="E1591" s="5"/>
      <c r="F1591" s="5"/>
    </row>
    <row r="1592" spans="2:6" x14ac:dyDescent="0.25">
      <c r="B1592" s="5"/>
      <c r="C1592" s="5"/>
      <c r="D1592" s="5"/>
      <c r="E1592" s="5"/>
      <c r="F1592" s="5"/>
    </row>
    <row r="1593" spans="2:6" x14ac:dyDescent="0.25">
      <c r="B1593" s="5"/>
      <c r="C1593" s="5"/>
      <c r="D1593" s="5"/>
      <c r="E1593" s="5"/>
      <c r="F1593" s="5"/>
    </row>
    <row r="1594" spans="2:6" x14ac:dyDescent="0.25">
      <c r="B1594" s="5"/>
      <c r="C1594" s="5"/>
      <c r="D1594" s="5"/>
      <c r="E1594" s="5"/>
      <c r="F1594" s="5"/>
    </row>
    <row r="1595" spans="2:6" x14ac:dyDescent="0.25">
      <c r="B1595" s="5"/>
      <c r="C1595" s="5"/>
      <c r="D1595" s="5"/>
      <c r="E1595" s="5"/>
      <c r="F1595" s="5"/>
    </row>
    <row r="1596" spans="2:6" x14ac:dyDescent="0.25">
      <c r="B1596" s="5"/>
      <c r="C1596" s="5"/>
      <c r="D1596" s="5"/>
      <c r="E1596" s="5"/>
      <c r="F1596" s="5"/>
    </row>
    <row r="1597" spans="2:6" x14ac:dyDescent="0.25">
      <c r="B1597" s="5"/>
      <c r="C1597" s="5"/>
      <c r="D1597" s="5"/>
      <c r="E1597" s="5"/>
      <c r="F1597" s="5"/>
    </row>
    <row r="1598" spans="2:6" x14ac:dyDescent="0.25">
      <c r="B1598" s="5"/>
      <c r="C1598" s="5"/>
      <c r="D1598" s="5"/>
      <c r="E1598" s="5"/>
      <c r="F1598" s="5"/>
    </row>
    <row r="1599" spans="2:6" x14ac:dyDescent="0.25">
      <c r="B1599" s="5"/>
      <c r="C1599" s="5"/>
      <c r="D1599" s="5"/>
      <c r="E1599" s="5"/>
      <c r="F1599" s="5"/>
    </row>
    <row r="1600" spans="2:6" x14ac:dyDescent="0.25">
      <c r="B1600" s="5"/>
      <c r="C1600" s="5"/>
      <c r="D1600" s="5"/>
      <c r="E1600" s="5"/>
      <c r="F1600" s="5"/>
    </row>
    <row r="1601" spans="2:6" x14ac:dyDescent="0.25">
      <c r="B1601" s="5"/>
      <c r="C1601" s="5"/>
      <c r="D1601" s="5"/>
      <c r="E1601" s="5"/>
      <c r="F1601" s="5"/>
    </row>
    <row r="1602" spans="2:6" x14ac:dyDescent="0.25">
      <c r="B1602" s="5"/>
      <c r="C1602" s="5"/>
      <c r="D1602" s="5"/>
      <c r="E1602" s="5"/>
      <c r="F1602" s="5"/>
    </row>
    <row r="1603" spans="2:6" x14ac:dyDescent="0.25">
      <c r="B1603" s="5"/>
      <c r="C1603" s="5"/>
      <c r="D1603" s="5"/>
      <c r="E1603" s="5"/>
      <c r="F1603" s="5"/>
    </row>
    <row r="1604" spans="2:6" x14ac:dyDescent="0.25">
      <c r="B1604" s="5"/>
      <c r="C1604" s="5"/>
      <c r="D1604" s="5"/>
      <c r="E1604" s="5"/>
      <c r="F1604" s="5"/>
    </row>
    <row r="1605" spans="2:6" x14ac:dyDescent="0.25">
      <c r="B1605" s="5"/>
      <c r="C1605" s="5"/>
      <c r="D1605" s="5"/>
      <c r="E1605" s="5"/>
      <c r="F1605" s="5"/>
    </row>
    <row r="1606" spans="2:6" x14ac:dyDescent="0.25">
      <c r="B1606" s="5"/>
      <c r="C1606" s="5"/>
      <c r="D1606" s="5"/>
      <c r="E1606" s="5"/>
      <c r="F1606" s="5"/>
    </row>
    <row r="1607" spans="2:6" x14ac:dyDescent="0.25">
      <c r="B1607" s="5"/>
      <c r="C1607" s="5"/>
      <c r="D1607" s="5"/>
      <c r="E1607" s="5"/>
      <c r="F1607" s="5"/>
    </row>
    <row r="1608" spans="2:6" x14ac:dyDescent="0.25">
      <c r="B1608" s="5"/>
      <c r="C1608" s="5"/>
      <c r="D1608" s="5"/>
      <c r="E1608" s="5"/>
      <c r="F1608" s="5"/>
    </row>
    <row r="1609" spans="2:6" x14ac:dyDescent="0.25">
      <c r="B1609" s="5"/>
      <c r="C1609" s="5"/>
      <c r="D1609" s="5"/>
      <c r="E1609" s="5"/>
      <c r="F1609" s="5"/>
    </row>
    <row r="1610" spans="2:6" x14ac:dyDescent="0.25">
      <c r="B1610" s="5"/>
      <c r="C1610" s="5"/>
      <c r="D1610" s="5"/>
      <c r="E1610" s="5"/>
      <c r="F1610" s="5"/>
    </row>
    <row r="1611" spans="2:6" x14ac:dyDescent="0.25">
      <c r="B1611" s="5"/>
      <c r="C1611" s="5"/>
      <c r="D1611" s="5"/>
      <c r="E1611" s="5"/>
      <c r="F1611" s="5"/>
    </row>
    <row r="1612" spans="2:6" x14ac:dyDescent="0.25">
      <c r="B1612" s="5"/>
      <c r="C1612" s="5"/>
      <c r="D1612" s="5"/>
      <c r="E1612" s="5"/>
      <c r="F1612" s="5"/>
    </row>
    <row r="1613" spans="2:6" x14ac:dyDescent="0.25">
      <c r="B1613" s="5"/>
      <c r="C1613" s="5"/>
      <c r="D1613" s="5"/>
      <c r="E1613" s="5"/>
      <c r="F1613" s="5"/>
    </row>
    <row r="1614" spans="2:6" x14ac:dyDescent="0.25">
      <c r="B1614" s="5"/>
      <c r="C1614" s="5"/>
      <c r="D1614" s="5"/>
      <c r="E1614" s="5"/>
      <c r="F1614" s="5"/>
    </row>
    <row r="1615" spans="2:6" x14ac:dyDescent="0.25">
      <c r="B1615" s="5"/>
      <c r="C1615" s="5"/>
      <c r="D1615" s="5"/>
      <c r="E1615" s="5"/>
      <c r="F1615" s="5"/>
    </row>
    <row r="1616" spans="2:6" x14ac:dyDescent="0.25">
      <c r="B1616" s="5"/>
      <c r="C1616" s="5"/>
      <c r="D1616" s="5"/>
      <c r="E1616" s="5"/>
      <c r="F1616" s="5"/>
    </row>
    <row r="1617" spans="2:6" x14ac:dyDescent="0.25">
      <c r="B1617" s="5"/>
      <c r="C1617" s="5"/>
      <c r="D1617" s="5"/>
      <c r="E1617" s="5"/>
      <c r="F1617" s="5"/>
    </row>
    <row r="1618" spans="2:6" x14ac:dyDescent="0.25">
      <c r="B1618" s="5"/>
      <c r="C1618" s="5"/>
      <c r="D1618" s="5"/>
      <c r="E1618" s="5"/>
      <c r="F1618" s="5"/>
    </row>
    <row r="1619" spans="2:6" x14ac:dyDescent="0.25">
      <c r="B1619" s="5"/>
      <c r="C1619" s="5"/>
      <c r="D1619" s="5"/>
      <c r="E1619" s="5"/>
      <c r="F1619" s="5"/>
    </row>
    <row r="1620" spans="2:6" x14ac:dyDescent="0.25">
      <c r="B1620" s="5"/>
      <c r="C1620" s="5"/>
      <c r="D1620" s="5"/>
      <c r="E1620" s="5"/>
      <c r="F1620" s="5"/>
    </row>
    <row r="1621" spans="2:6" x14ac:dyDescent="0.25">
      <c r="B1621" s="5"/>
      <c r="C1621" s="5"/>
      <c r="D1621" s="5"/>
      <c r="E1621" s="5"/>
      <c r="F1621" s="5"/>
    </row>
    <row r="1622" spans="2:6" x14ac:dyDescent="0.25">
      <c r="B1622" s="5"/>
      <c r="C1622" s="5"/>
      <c r="D1622" s="5"/>
      <c r="E1622" s="5"/>
      <c r="F1622" s="5"/>
    </row>
    <row r="1623" spans="2:6" x14ac:dyDescent="0.25">
      <c r="B1623" s="5"/>
      <c r="C1623" s="5"/>
      <c r="D1623" s="5"/>
      <c r="E1623" s="5"/>
      <c r="F1623" s="5"/>
    </row>
    <row r="1624" spans="2:6" x14ac:dyDescent="0.25">
      <c r="B1624" s="5"/>
      <c r="C1624" s="5"/>
      <c r="D1624" s="5"/>
      <c r="E1624" s="5"/>
      <c r="F1624" s="5"/>
    </row>
    <row r="1625" spans="2:6" x14ac:dyDescent="0.25">
      <c r="B1625" s="5"/>
      <c r="C1625" s="5"/>
      <c r="D1625" s="5"/>
      <c r="E1625" s="5"/>
      <c r="F1625" s="5"/>
    </row>
    <row r="1626" spans="2:6" x14ac:dyDescent="0.25">
      <c r="B1626" s="5"/>
      <c r="C1626" s="5"/>
      <c r="D1626" s="5"/>
      <c r="E1626" s="5"/>
      <c r="F1626" s="5"/>
    </row>
    <row r="1627" spans="2:6" x14ac:dyDescent="0.25">
      <c r="B1627" s="5"/>
      <c r="C1627" s="5"/>
      <c r="D1627" s="5"/>
      <c r="E1627" s="5"/>
      <c r="F1627" s="5"/>
    </row>
    <row r="1628" spans="2:6" x14ac:dyDescent="0.25">
      <c r="B1628" s="5"/>
      <c r="C1628" s="5"/>
      <c r="D1628" s="5"/>
      <c r="E1628" s="5"/>
      <c r="F1628" s="5"/>
    </row>
    <row r="1629" spans="2:6" x14ac:dyDescent="0.25">
      <c r="B1629" s="5"/>
      <c r="C1629" s="5"/>
      <c r="D1629" s="5"/>
      <c r="E1629" s="5"/>
      <c r="F1629" s="5"/>
    </row>
    <row r="1630" spans="2:6" x14ac:dyDescent="0.25">
      <c r="B1630" s="5"/>
      <c r="C1630" s="5"/>
      <c r="D1630" s="5"/>
      <c r="E1630" s="5"/>
      <c r="F1630" s="5"/>
    </row>
    <row r="1631" spans="2:6" x14ac:dyDescent="0.25">
      <c r="B1631" s="5"/>
      <c r="C1631" s="5"/>
      <c r="D1631" s="5"/>
      <c r="E1631" s="5"/>
      <c r="F1631" s="5"/>
    </row>
    <row r="1632" spans="2:6" x14ac:dyDescent="0.25">
      <c r="B1632" s="5"/>
      <c r="C1632" s="5"/>
      <c r="D1632" s="5"/>
      <c r="E1632" s="5"/>
      <c r="F1632" s="5"/>
    </row>
    <row r="1633" spans="2:6" x14ac:dyDescent="0.25">
      <c r="B1633" s="5"/>
      <c r="C1633" s="5"/>
      <c r="D1633" s="5"/>
      <c r="E1633" s="5"/>
      <c r="F1633" s="5"/>
    </row>
    <row r="1634" spans="2:6" x14ac:dyDescent="0.25">
      <c r="B1634" s="5"/>
      <c r="C1634" s="5"/>
      <c r="D1634" s="5"/>
      <c r="E1634" s="5"/>
      <c r="F1634" s="5"/>
    </row>
    <row r="1635" spans="2:6" x14ac:dyDescent="0.25">
      <c r="B1635" s="5"/>
      <c r="C1635" s="5"/>
      <c r="D1635" s="5"/>
      <c r="E1635" s="5"/>
      <c r="F1635" s="5"/>
    </row>
    <row r="1636" spans="2:6" x14ac:dyDescent="0.25">
      <c r="B1636" s="5"/>
      <c r="C1636" s="5"/>
      <c r="D1636" s="5"/>
      <c r="E1636" s="5"/>
      <c r="F1636" s="5"/>
    </row>
    <row r="1637" spans="2:6" x14ac:dyDescent="0.25">
      <c r="B1637" s="5"/>
      <c r="C1637" s="5"/>
      <c r="D1637" s="5"/>
      <c r="E1637" s="5"/>
      <c r="F1637" s="5"/>
    </row>
    <row r="1638" spans="2:6" x14ac:dyDescent="0.25">
      <c r="B1638" s="5"/>
      <c r="C1638" s="5"/>
      <c r="D1638" s="5"/>
      <c r="E1638" s="5"/>
      <c r="F1638" s="5"/>
    </row>
    <row r="1639" spans="2:6" x14ac:dyDescent="0.25">
      <c r="B1639" s="5"/>
      <c r="C1639" s="5"/>
      <c r="D1639" s="5"/>
      <c r="E1639" s="5"/>
      <c r="F1639" s="5"/>
    </row>
    <row r="1640" spans="2:6" x14ac:dyDescent="0.25">
      <c r="B1640" s="5"/>
      <c r="C1640" s="5"/>
      <c r="D1640" s="5"/>
      <c r="E1640" s="5"/>
      <c r="F1640" s="5"/>
    </row>
    <row r="1641" spans="2:6" x14ac:dyDescent="0.25">
      <c r="B1641" s="5"/>
      <c r="C1641" s="5"/>
      <c r="D1641" s="5"/>
      <c r="E1641" s="5"/>
      <c r="F1641" s="5"/>
    </row>
    <row r="1642" spans="2:6" x14ac:dyDescent="0.25">
      <c r="B1642" s="5"/>
      <c r="C1642" s="5"/>
      <c r="D1642" s="5"/>
      <c r="E1642" s="5"/>
      <c r="F1642" s="5"/>
    </row>
    <row r="1643" spans="2:6" x14ac:dyDescent="0.25">
      <c r="B1643" s="5"/>
      <c r="C1643" s="5"/>
      <c r="D1643" s="5"/>
      <c r="E1643" s="5"/>
      <c r="F1643" s="5"/>
    </row>
    <row r="1644" spans="2:6" x14ac:dyDescent="0.25">
      <c r="B1644" s="5"/>
      <c r="C1644" s="5"/>
      <c r="D1644" s="5"/>
      <c r="E1644" s="5"/>
      <c r="F1644" s="5"/>
    </row>
    <row r="1645" spans="2:6" x14ac:dyDescent="0.25">
      <c r="B1645" s="5"/>
      <c r="C1645" s="5"/>
      <c r="D1645" s="5"/>
      <c r="E1645" s="5"/>
      <c r="F1645" s="5"/>
    </row>
    <row r="1646" spans="2:6" x14ac:dyDescent="0.25">
      <c r="B1646" s="5"/>
      <c r="C1646" s="5"/>
      <c r="D1646" s="5"/>
      <c r="E1646" s="5"/>
      <c r="F1646" s="5"/>
    </row>
    <row r="1647" spans="2:6" x14ac:dyDescent="0.25">
      <c r="B1647" s="5"/>
      <c r="C1647" s="5"/>
      <c r="D1647" s="5"/>
      <c r="E1647" s="5"/>
      <c r="F1647" s="5"/>
    </row>
    <row r="1648" spans="2:6" x14ac:dyDescent="0.25">
      <c r="B1648" s="5"/>
      <c r="C1648" s="5"/>
      <c r="D1648" s="5"/>
      <c r="E1648" s="5"/>
      <c r="F1648" s="5"/>
    </row>
    <row r="1649" spans="2:6" x14ac:dyDescent="0.25">
      <c r="B1649" s="5"/>
      <c r="C1649" s="5"/>
      <c r="D1649" s="5"/>
      <c r="E1649" s="5"/>
      <c r="F1649" s="5"/>
    </row>
    <row r="1650" spans="2:6" x14ac:dyDescent="0.25">
      <c r="B1650" s="5"/>
      <c r="C1650" s="5"/>
      <c r="D1650" s="5"/>
      <c r="E1650" s="5"/>
      <c r="F1650" s="5"/>
    </row>
    <row r="1651" spans="2:6" x14ac:dyDescent="0.25">
      <c r="B1651" s="5"/>
      <c r="C1651" s="5"/>
      <c r="D1651" s="5"/>
      <c r="E1651" s="5"/>
      <c r="F1651" s="5"/>
    </row>
    <row r="1652" spans="2:6" x14ac:dyDescent="0.25">
      <c r="B1652" s="5"/>
      <c r="C1652" s="5"/>
      <c r="D1652" s="5"/>
      <c r="E1652" s="5"/>
      <c r="F1652" s="5"/>
    </row>
    <row r="1653" spans="2:6" x14ac:dyDescent="0.25">
      <c r="B1653" s="5"/>
      <c r="C1653" s="5"/>
      <c r="D1653" s="5"/>
      <c r="E1653" s="5"/>
      <c r="F1653" s="5"/>
    </row>
    <row r="1654" spans="2:6" x14ac:dyDescent="0.25">
      <c r="B1654" s="5"/>
      <c r="C1654" s="5"/>
      <c r="D1654" s="5"/>
      <c r="E1654" s="5"/>
      <c r="F1654" s="5"/>
    </row>
    <row r="1655" spans="2:6" x14ac:dyDescent="0.25">
      <c r="B1655" s="5"/>
      <c r="C1655" s="5"/>
      <c r="D1655" s="5"/>
      <c r="E1655" s="5"/>
      <c r="F1655" s="5"/>
    </row>
    <row r="1656" spans="2:6" x14ac:dyDescent="0.25">
      <c r="B1656" s="5"/>
      <c r="C1656" s="5"/>
      <c r="D1656" s="5"/>
      <c r="E1656" s="5"/>
      <c r="F1656" s="5"/>
    </row>
    <row r="1657" spans="2:6" x14ac:dyDescent="0.25">
      <c r="B1657" s="5"/>
      <c r="C1657" s="5"/>
      <c r="D1657" s="5"/>
      <c r="E1657" s="5"/>
      <c r="F1657" s="5"/>
    </row>
    <row r="1658" spans="2:6" x14ac:dyDescent="0.25">
      <c r="B1658" s="5"/>
      <c r="C1658" s="5"/>
      <c r="D1658" s="5"/>
      <c r="E1658" s="5"/>
      <c r="F1658" s="5"/>
    </row>
    <row r="1659" spans="2:6" x14ac:dyDescent="0.25">
      <c r="B1659" s="5"/>
      <c r="C1659" s="5"/>
      <c r="D1659" s="5"/>
      <c r="E1659" s="5"/>
      <c r="F1659" s="5"/>
    </row>
    <row r="1660" spans="2:6" x14ac:dyDescent="0.25">
      <c r="B1660" s="5"/>
      <c r="C1660" s="5"/>
      <c r="D1660" s="5"/>
      <c r="E1660" s="5"/>
      <c r="F1660" s="5"/>
    </row>
    <row r="1661" spans="2:6" x14ac:dyDescent="0.25">
      <c r="B1661" s="5"/>
      <c r="C1661" s="5"/>
      <c r="D1661" s="5"/>
      <c r="E1661" s="5"/>
      <c r="F1661" s="5"/>
    </row>
    <row r="1662" spans="2:6" x14ac:dyDescent="0.25">
      <c r="B1662" s="5"/>
      <c r="C1662" s="5"/>
      <c r="D1662" s="5"/>
      <c r="E1662" s="5"/>
      <c r="F1662" s="5"/>
    </row>
    <row r="1663" spans="2:6" x14ac:dyDescent="0.25">
      <c r="B1663" s="5"/>
      <c r="C1663" s="5"/>
      <c r="D1663" s="5"/>
      <c r="E1663" s="5"/>
      <c r="F1663" s="5"/>
    </row>
    <row r="1664" spans="2:6" x14ac:dyDescent="0.25">
      <c r="B1664" s="5"/>
      <c r="C1664" s="5"/>
      <c r="D1664" s="5"/>
      <c r="E1664" s="5"/>
      <c r="F1664" s="5"/>
    </row>
    <row r="1665" spans="2:6" x14ac:dyDescent="0.25">
      <c r="B1665" s="5"/>
      <c r="C1665" s="5"/>
      <c r="D1665" s="5"/>
      <c r="E1665" s="5"/>
      <c r="F1665" s="5"/>
    </row>
    <row r="1666" spans="2:6" x14ac:dyDescent="0.25">
      <c r="B1666" s="5"/>
      <c r="C1666" s="5"/>
      <c r="D1666" s="5"/>
      <c r="E1666" s="5"/>
      <c r="F1666" s="5"/>
    </row>
    <row r="1667" spans="2:6" x14ac:dyDescent="0.25">
      <c r="B1667" s="5"/>
      <c r="C1667" s="5"/>
      <c r="D1667" s="5"/>
      <c r="E1667" s="5"/>
      <c r="F1667" s="5"/>
    </row>
    <row r="1668" spans="2:6" x14ac:dyDescent="0.25">
      <c r="B1668" s="5"/>
      <c r="C1668" s="5"/>
      <c r="D1668" s="5"/>
      <c r="E1668" s="5"/>
      <c r="F1668" s="5"/>
    </row>
    <row r="1669" spans="2:6" x14ac:dyDescent="0.25">
      <c r="B1669" s="5"/>
      <c r="C1669" s="5"/>
      <c r="D1669" s="5"/>
      <c r="E1669" s="5"/>
      <c r="F1669" s="5"/>
    </row>
    <row r="1670" spans="2:6" x14ac:dyDescent="0.25">
      <c r="B1670" s="5"/>
      <c r="C1670" s="5"/>
      <c r="D1670" s="5"/>
      <c r="E1670" s="5"/>
      <c r="F1670" s="5"/>
    </row>
    <row r="1671" spans="2:6" x14ac:dyDescent="0.25">
      <c r="B1671" s="5"/>
      <c r="C1671" s="5"/>
      <c r="D1671" s="5"/>
      <c r="E1671" s="5"/>
      <c r="F1671" s="5"/>
    </row>
    <row r="1672" spans="2:6" x14ac:dyDescent="0.25">
      <c r="B1672" s="5"/>
      <c r="C1672" s="5"/>
      <c r="D1672" s="5"/>
      <c r="E1672" s="5"/>
      <c r="F1672" s="5"/>
    </row>
    <row r="1673" spans="2:6" x14ac:dyDescent="0.25">
      <c r="B1673" s="5"/>
      <c r="C1673" s="5"/>
      <c r="D1673" s="5"/>
      <c r="E1673" s="5"/>
      <c r="F1673" s="5"/>
    </row>
    <row r="1674" spans="2:6" x14ac:dyDescent="0.25">
      <c r="B1674" s="5"/>
      <c r="C1674" s="5"/>
      <c r="D1674" s="5"/>
      <c r="E1674" s="5"/>
      <c r="F1674" s="5"/>
    </row>
    <row r="1675" spans="2:6" x14ac:dyDescent="0.25">
      <c r="B1675" s="5"/>
      <c r="C1675" s="5"/>
      <c r="D1675" s="5"/>
      <c r="E1675" s="5"/>
      <c r="F1675" s="5"/>
    </row>
    <row r="1676" spans="2:6" x14ac:dyDescent="0.25">
      <c r="B1676" s="5"/>
      <c r="C1676" s="5"/>
      <c r="D1676" s="5"/>
      <c r="E1676" s="5"/>
      <c r="F1676" s="5"/>
    </row>
    <row r="1677" spans="2:6" x14ac:dyDescent="0.25">
      <c r="B1677" s="5"/>
      <c r="C1677" s="5"/>
      <c r="D1677" s="5"/>
      <c r="E1677" s="5"/>
      <c r="F1677" s="5"/>
    </row>
    <row r="1678" spans="2:6" x14ac:dyDescent="0.25">
      <c r="B1678" s="5"/>
      <c r="C1678" s="5"/>
      <c r="D1678" s="5"/>
      <c r="E1678" s="5"/>
      <c r="F1678" s="5"/>
    </row>
    <row r="1679" spans="2:6" x14ac:dyDescent="0.25">
      <c r="B1679" s="5"/>
      <c r="C1679" s="5"/>
      <c r="D1679" s="5"/>
      <c r="E1679" s="5"/>
      <c r="F1679" s="5"/>
    </row>
    <row r="1680" spans="2:6" x14ac:dyDescent="0.25">
      <c r="B1680" s="5"/>
      <c r="C1680" s="5"/>
      <c r="D1680" s="5"/>
      <c r="E1680" s="5"/>
      <c r="F1680" s="5"/>
    </row>
    <row r="1681" spans="2:6" x14ac:dyDescent="0.25">
      <c r="B1681" s="5"/>
      <c r="C1681" s="5"/>
      <c r="D1681" s="5"/>
      <c r="E1681" s="5"/>
      <c r="F1681" s="5"/>
    </row>
    <row r="1682" spans="2:6" x14ac:dyDescent="0.25">
      <c r="B1682" s="5"/>
      <c r="C1682" s="5"/>
      <c r="D1682" s="5"/>
      <c r="E1682" s="5"/>
      <c r="F1682" s="5"/>
    </row>
    <row r="1683" spans="2:6" x14ac:dyDescent="0.25">
      <c r="B1683" s="5"/>
      <c r="C1683" s="5"/>
      <c r="D1683" s="5"/>
      <c r="E1683" s="5"/>
      <c r="F1683" s="5"/>
    </row>
    <row r="1684" spans="2:6" x14ac:dyDescent="0.25">
      <c r="B1684" s="5"/>
      <c r="C1684" s="5"/>
      <c r="D1684" s="5"/>
      <c r="E1684" s="5"/>
      <c r="F1684" s="5"/>
    </row>
    <row r="1685" spans="2:6" x14ac:dyDescent="0.25">
      <c r="B1685" s="5"/>
      <c r="C1685" s="5"/>
      <c r="D1685" s="5"/>
      <c r="E1685" s="5"/>
      <c r="F1685" s="5"/>
    </row>
    <row r="1686" spans="2:6" x14ac:dyDescent="0.25">
      <c r="B1686" s="5"/>
      <c r="C1686" s="5"/>
      <c r="D1686" s="5"/>
      <c r="E1686" s="5"/>
      <c r="F1686" s="5"/>
    </row>
    <row r="1687" spans="2:6" x14ac:dyDescent="0.25">
      <c r="B1687" s="5"/>
      <c r="C1687" s="5"/>
      <c r="D1687" s="5"/>
      <c r="E1687" s="5"/>
      <c r="F1687" s="5"/>
    </row>
    <row r="1688" spans="2:6" x14ac:dyDescent="0.25">
      <c r="B1688" s="5"/>
      <c r="C1688" s="5"/>
      <c r="D1688" s="5"/>
      <c r="E1688" s="5"/>
      <c r="F1688" s="5"/>
    </row>
    <row r="1689" spans="2:6" x14ac:dyDescent="0.25">
      <c r="B1689" s="5"/>
      <c r="C1689" s="5"/>
      <c r="D1689" s="5"/>
      <c r="E1689" s="5"/>
      <c r="F1689" s="5"/>
    </row>
    <row r="1690" spans="2:6" x14ac:dyDescent="0.25">
      <c r="B1690" s="5"/>
      <c r="C1690" s="5"/>
      <c r="D1690" s="5"/>
      <c r="E1690" s="5"/>
      <c r="F1690" s="5"/>
    </row>
    <row r="1691" spans="2:6" x14ac:dyDescent="0.25">
      <c r="B1691" s="5"/>
      <c r="C1691" s="5"/>
      <c r="D1691" s="5"/>
      <c r="E1691" s="5"/>
      <c r="F1691" s="5"/>
    </row>
    <row r="1692" spans="2:6" x14ac:dyDescent="0.25">
      <c r="B1692" s="5"/>
      <c r="C1692" s="5"/>
      <c r="D1692" s="5"/>
      <c r="E1692" s="5"/>
      <c r="F1692" s="5"/>
    </row>
    <row r="1693" spans="2:6" x14ac:dyDescent="0.25">
      <c r="B1693" s="5"/>
      <c r="C1693" s="5"/>
      <c r="D1693" s="5"/>
      <c r="E1693" s="5"/>
      <c r="F1693" s="5"/>
    </row>
    <row r="1694" spans="2:6" x14ac:dyDescent="0.25">
      <c r="B1694" s="5"/>
      <c r="C1694" s="5"/>
      <c r="D1694" s="5"/>
      <c r="E1694" s="5"/>
      <c r="F1694" s="5"/>
    </row>
    <row r="1695" spans="2:6" x14ac:dyDescent="0.25">
      <c r="B1695" s="5"/>
      <c r="C1695" s="5"/>
      <c r="D1695" s="5"/>
      <c r="E1695" s="5"/>
      <c r="F1695" s="5"/>
    </row>
    <row r="1696" spans="2:6" x14ac:dyDescent="0.25">
      <c r="B1696" s="5"/>
      <c r="C1696" s="5"/>
      <c r="D1696" s="5"/>
      <c r="E1696" s="5"/>
      <c r="F1696" s="5"/>
    </row>
    <row r="1697" spans="2:6" x14ac:dyDescent="0.25">
      <c r="B1697" s="5"/>
      <c r="C1697" s="5"/>
      <c r="D1697" s="5"/>
      <c r="E1697" s="5"/>
      <c r="F1697" s="5"/>
    </row>
    <row r="1698" spans="2:6" x14ac:dyDescent="0.25">
      <c r="B1698" s="5"/>
      <c r="C1698" s="5"/>
      <c r="D1698" s="5"/>
      <c r="E1698" s="5"/>
      <c r="F1698" s="5"/>
    </row>
    <row r="1699" spans="2:6" x14ac:dyDescent="0.25">
      <c r="B1699" s="5"/>
      <c r="C1699" s="5"/>
      <c r="D1699" s="5"/>
      <c r="E1699" s="5"/>
      <c r="F1699" s="5"/>
    </row>
    <row r="1700" spans="2:6" x14ac:dyDescent="0.25">
      <c r="B1700" s="5"/>
      <c r="C1700" s="5"/>
      <c r="D1700" s="5"/>
      <c r="E1700" s="5"/>
      <c r="F1700" s="5"/>
    </row>
    <row r="1701" spans="2:6" x14ac:dyDescent="0.25">
      <c r="B1701" s="5"/>
      <c r="C1701" s="5"/>
      <c r="D1701" s="5"/>
      <c r="E1701" s="5"/>
      <c r="F1701" s="5"/>
    </row>
    <row r="1702" spans="2:6" x14ac:dyDescent="0.25">
      <c r="B1702" s="5"/>
      <c r="C1702" s="5"/>
      <c r="D1702" s="5"/>
      <c r="E1702" s="5"/>
      <c r="F1702" s="5"/>
    </row>
    <row r="1703" spans="2:6" x14ac:dyDescent="0.25">
      <c r="B1703" s="5"/>
      <c r="C1703" s="5"/>
      <c r="D1703" s="5"/>
      <c r="E1703" s="5"/>
      <c r="F1703" s="5"/>
    </row>
    <row r="1704" spans="2:6" x14ac:dyDescent="0.25">
      <c r="B1704" s="5"/>
      <c r="C1704" s="5"/>
      <c r="D1704" s="5"/>
      <c r="E1704" s="5"/>
      <c r="F1704" s="5"/>
    </row>
    <row r="1705" spans="2:6" x14ac:dyDescent="0.25">
      <c r="B1705" s="5"/>
      <c r="C1705" s="5"/>
      <c r="D1705" s="5"/>
      <c r="E1705" s="5"/>
      <c r="F1705" s="5"/>
    </row>
    <row r="1706" spans="2:6" x14ac:dyDescent="0.25">
      <c r="B1706" s="5"/>
      <c r="C1706" s="5"/>
      <c r="D1706" s="5"/>
      <c r="E1706" s="5"/>
      <c r="F1706" s="5"/>
    </row>
    <row r="1707" spans="2:6" x14ac:dyDescent="0.25">
      <c r="B1707" s="5"/>
      <c r="C1707" s="5"/>
      <c r="D1707" s="5"/>
      <c r="E1707" s="5"/>
      <c r="F1707" s="5"/>
    </row>
    <row r="1708" spans="2:6" x14ac:dyDescent="0.25">
      <c r="B1708" s="5"/>
      <c r="C1708" s="5"/>
      <c r="D1708" s="5"/>
      <c r="E1708" s="5"/>
      <c r="F1708" s="5"/>
    </row>
    <row r="1709" spans="2:6" x14ac:dyDescent="0.25">
      <c r="B1709" s="5"/>
      <c r="C1709" s="5"/>
      <c r="D1709" s="5"/>
      <c r="E1709" s="5"/>
      <c r="F1709" s="5"/>
    </row>
    <row r="1710" spans="2:6" x14ac:dyDescent="0.25">
      <c r="B1710" s="5"/>
      <c r="C1710" s="5"/>
      <c r="D1710" s="5"/>
      <c r="E1710" s="5"/>
      <c r="F1710" s="5"/>
    </row>
    <row r="1711" spans="2:6" x14ac:dyDescent="0.25">
      <c r="B1711" s="5"/>
      <c r="C1711" s="5"/>
      <c r="D1711" s="5"/>
      <c r="E1711" s="5"/>
      <c r="F1711" s="5"/>
    </row>
    <row r="1712" spans="2:6" x14ac:dyDescent="0.25">
      <c r="B1712" s="5"/>
      <c r="C1712" s="5"/>
      <c r="D1712" s="5"/>
      <c r="E1712" s="5"/>
      <c r="F1712" s="5"/>
    </row>
    <row r="1713" spans="2:6" x14ac:dyDescent="0.25">
      <c r="B1713" s="5"/>
      <c r="C1713" s="5"/>
      <c r="D1713" s="5"/>
      <c r="E1713" s="5"/>
      <c r="F1713" s="5"/>
    </row>
    <row r="1714" spans="2:6" x14ac:dyDescent="0.25">
      <c r="B1714" s="5"/>
      <c r="C1714" s="5"/>
      <c r="D1714" s="5"/>
      <c r="E1714" s="5"/>
      <c r="F1714" s="5"/>
    </row>
    <row r="1715" spans="2:6" x14ac:dyDescent="0.25">
      <c r="B1715" s="5"/>
      <c r="C1715" s="5"/>
      <c r="D1715" s="5"/>
      <c r="E1715" s="5"/>
      <c r="F1715" s="5"/>
    </row>
    <row r="1716" spans="2:6" x14ac:dyDescent="0.25">
      <c r="B1716" s="5"/>
      <c r="C1716" s="5"/>
      <c r="D1716" s="5"/>
      <c r="E1716" s="5"/>
      <c r="F1716" s="5"/>
    </row>
    <row r="1717" spans="2:6" x14ac:dyDescent="0.25">
      <c r="B1717" s="5"/>
      <c r="C1717" s="5"/>
      <c r="D1717" s="5"/>
      <c r="E1717" s="5"/>
      <c r="F1717" s="5"/>
    </row>
    <row r="1718" spans="2:6" x14ac:dyDescent="0.25">
      <c r="B1718" s="5"/>
      <c r="C1718" s="5"/>
      <c r="D1718" s="5"/>
      <c r="E1718" s="5"/>
      <c r="F1718" s="5"/>
    </row>
    <row r="1719" spans="2:6" x14ac:dyDescent="0.25">
      <c r="B1719" s="5"/>
      <c r="C1719" s="5"/>
      <c r="D1719" s="5"/>
      <c r="E1719" s="5"/>
      <c r="F1719" s="5"/>
    </row>
    <row r="1720" spans="2:6" x14ac:dyDescent="0.25">
      <c r="B1720" s="5"/>
      <c r="C1720" s="5"/>
      <c r="D1720" s="5"/>
      <c r="E1720" s="5"/>
      <c r="F1720" s="5"/>
    </row>
    <row r="1721" spans="2:6" x14ac:dyDescent="0.25">
      <c r="B1721" s="5"/>
      <c r="C1721" s="5"/>
      <c r="D1721" s="5"/>
      <c r="E1721" s="5"/>
      <c r="F1721" s="5"/>
    </row>
    <row r="1722" spans="2:6" x14ac:dyDescent="0.25">
      <c r="B1722" s="5"/>
      <c r="C1722" s="5"/>
      <c r="D1722" s="5"/>
      <c r="E1722" s="5"/>
      <c r="F1722" s="5"/>
    </row>
    <row r="1723" spans="2:6" x14ac:dyDescent="0.25">
      <c r="B1723" s="5"/>
      <c r="C1723" s="5"/>
      <c r="D1723" s="5"/>
      <c r="E1723" s="5"/>
      <c r="F1723" s="5"/>
    </row>
    <row r="1724" spans="2:6" x14ac:dyDescent="0.25">
      <c r="B1724" s="5"/>
      <c r="C1724" s="5"/>
      <c r="D1724" s="5"/>
      <c r="E1724" s="5"/>
      <c r="F1724" s="5"/>
    </row>
    <row r="1725" spans="2:6" x14ac:dyDescent="0.25">
      <c r="B1725" s="5"/>
      <c r="C1725" s="5"/>
      <c r="D1725" s="5"/>
      <c r="E1725" s="5"/>
      <c r="F1725" s="5"/>
    </row>
    <row r="1726" spans="2:6" x14ac:dyDescent="0.25">
      <c r="B1726" s="5"/>
      <c r="C1726" s="5"/>
      <c r="D1726" s="5"/>
      <c r="E1726" s="5"/>
      <c r="F1726" s="5"/>
    </row>
    <row r="1727" spans="2:6" x14ac:dyDescent="0.25">
      <c r="B1727" s="5"/>
      <c r="C1727" s="5"/>
      <c r="D1727" s="5"/>
      <c r="E1727" s="5"/>
      <c r="F1727" s="5"/>
    </row>
    <row r="1728" spans="2:6" x14ac:dyDescent="0.25">
      <c r="B1728" s="5"/>
      <c r="C1728" s="5"/>
      <c r="D1728" s="5"/>
      <c r="E1728" s="5"/>
      <c r="F1728" s="5"/>
    </row>
    <row r="1729" spans="2:6" x14ac:dyDescent="0.25">
      <c r="B1729" s="5"/>
      <c r="C1729" s="5"/>
      <c r="D1729" s="5"/>
      <c r="E1729" s="5"/>
      <c r="F1729" s="5"/>
    </row>
    <row r="1730" spans="2:6" x14ac:dyDescent="0.25">
      <c r="B1730" s="5"/>
      <c r="C1730" s="5"/>
      <c r="D1730" s="5"/>
      <c r="E1730" s="5"/>
      <c r="F1730" s="5"/>
    </row>
    <row r="1731" spans="2:6" x14ac:dyDescent="0.25">
      <c r="B1731" s="5"/>
      <c r="C1731" s="5"/>
      <c r="D1731" s="5"/>
      <c r="E1731" s="5"/>
      <c r="F1731" s="5"/>
    </row>
    <row r="1732" spans="2:6" x14ac:dyDescent="0.25">
      <c r="B1732" s="5"/>
      <c r="C1732" s="5"/>
      <c r="D1732" s="5"/>
      <c r="E1732" s="5"/>
      <c r="F1732" s="5"/>
    </row>
    <row r="1733" spans="2:6" x14ac:dyDescent="0.25">
      <c r="B1733" s="5"/>
      <c r="C1733" s="5"/>
      <c r="D1733" s="5"/>
      <c r="E1733" s="5"/>
      <c r="F1733" s="5"/>
    </row>
    <row r="1734" spans="2:6" x14ac:dyDescent="0.25">
      <c r="B1734" s="5"/>
      <c r="C1734" s="5"/>
      <c r="D1734" s="5"/>
      <c r="E1734" s="5"/>
      <c r="F1734" s="5"/>
    </row>
    <row r="1735" spans="2:6" x14ac:dyDescent="0.25">
      <c r="B1735" s="5"/>
      <c r="C1735" s="5"/>
      <c r="D1735" s="5"/>
      <c r="E1735" s="5"/>
      <c r="F1735" s="5"/>
    </row>
    <row r="1736" spans="2:6" x14ac:dyDescent="0.25">
      <c r="B1736" s="5"/>
      <c r="C1736" s="5"/>
      <c r="D1736" s="5"/>
      <c r="E1736" s="5"/>
      <c r="F1736" s="5"/>
    </row>
    <row r="1737" spans="2:6" x14ac:dyDescent="0.25">
      <c r="B1737" s="5"/>
      <c r="C1737" s="5"/>
      <c r="D1737" s="5"/>
      <c r="E1737" s="5"/>
      <c r="F1737" s="5"/>
    </row>
    <row r="1738" spans="2:6" x14ac:dyDescent="0.25">
      <c r="B1738" s="5"/>
      <c r="C1738" s="5"/>
      <c r="D1738" s="5"/>
      <c r="E1738" s="5"/>
      <c r="F1738" s="5"/>
    </row>
    <row r="1739" spans="2:6" x14ac:dyDescent="0.25">
      <c r="B1739" s="5"/>
      <c r="C1739" s="5"/>
      <c r="D1739" s="5"/>
      <c r="E1739" s="5"/>
      <c r="F1739" s="5"/>
    </row>
    <row r="1740" spans="2:6" x14ac:dyDescent="0.25">
      <c r="B1740" s="5"/>
      <c r="C1740" s="5"/>
      <c r="D1740" s="5"/>
      <c r="E1740" s="5"/>
      <c r="F1740" s="5"/>
    </row>
    <row r="1741" spans="2:6" x14ac:dyDescent="0.25">
      <c r="B1741" s="5"/>
      <c r="C1741" s="5"/>
      <c r="D1741" s="5"/>
      <c r="E1741" s="5"/>
      <c r="F1741" s="5"/>
    </row>
    <row r="1742" spans="2:6" x14ac:dyDescent="0.25">
      <c r="B1742" s="5"/>
      <c r="C1742" s="5"/>
      <c r="D1742" s="5"/>
      <c r="E1742" s="5"/>
      <c r="F1742" s="5"/>
    </row>
    <row r="1743" spans="2:6" x14ac:dyDescent="0.25">
      <c r="B1743" s="5"/>
      <c r="C1743" s="5"/>
      <c r="D1743" s="5"/>
      <c r="E1743" s="5"/>
      <c r="F1743" s="5"/>
    </row>
    <row r="1744" spans="2:6" x14ac:dyDescent="0.25">
      <c r="B1744" s="5"/>
      <c r="C1744" s="5"/>
      <c r="D1744" s="5"/>
      <c r="E1744" s="5"/>
      <c r="F1744" s="5"/>
    </row>
    <row r="1745" spans="2:6" x14ac:dyDescent="0.25">
      <c r="B1745" s="5"/>
      <c r="C1745" s="5"/>
      <c r="D1745" s="5"/>
      <c r="E1745" s="5"/>
      <c r="F1745" s="5"/>
    </row>
    <row r="1746" spans="2:6" x14ac:dyDescent="0.25">
      <c r="B1746" s="5"/>
      <c r="C1746" s="5"/>
      <c r="D1746" s="5"/>
      <c r="E1746" s="5"/>
      <c r="F1746" s="5"/>
    </row>
    <row r="1747" spans="2:6" x14ac:dyDescent="0.25">
      <c r="B1747" s="5"/>
      <c r="C1747" s="5"/>
      <c r="D1747" s="5"/>
      <c r="E1747" s="5"/>
      <c r="F1747" s="5"/>
    </row>
    <row r="1748" spans="2:6" x14ac:dyDescent="0.25">
      <c r="B1748" s="5"/>
      <c r="C1748" s="5"/>
      <c r="D1748" s="5"/>
      <c r="E1748" s="5"/>
      <c r="F1748" s="5"/>
    </row>
    <row r="1749" spans="2:6" x14ac:dyDescent="0.25">
      <c r="B1749" s="5"/>
      <c r="C1749" s="5"/>
      <c r="D1749" s="5"/>
      <c r="E1749" s="5"/>
      <c r="F1749" s="5"/>
    </row>
    <row r="1750" spans="2:6" x14ac:dyDescent="0.25">
      <c r="B1750" s="5"/>
      <c r="C1750" s="5"/>
      <c r="D1750" s="5"/>
      <c r="E1750" s="5"/>
      <c r="F1750" s="5"/>
    </row>
    <row r="1751" spans="2:6" x14ac:dyDescent="0.25">
      <c r="B1751" s="5"/>
      <c r="C1751" s="5"/>
      <c r="D1751" s="5"/>
      <c r="E1751" s="5"/>
      <c r="F1751" s="5"/>
    </row>
    <row r="1752" spans="2:6" x14ac:dyDescent="0.25">
      <c r="B1752" s="5"/>
      <c r="C1752" s="5"/>
      <c r="D1752" s="5"/>
      <c r="E1752" s="5"/>
      <c r="F1752" s="5"/>
    </row>
    <row r="1753" spans="2:6" x14ac:dyDescent="0.25">
      <c r="B1753" s="5"/>
      <c r="C1753" s="5"/>
      <c r="D1753" s="5"/>
      <c r="E1753" s="5"/>
      <c r="F1753" s="5"/>
    </row>
    <row r="1754" spans="2:6" x14ac:dyDescent="0.25">
      <c r="B1754" s="5"/>
      <c r="C1754" s="5"/>
      <c r="D1754" s="5"/>
      <c r="E1754" s="5"/>
      <c r="F1754" s="5"/>
    </row>
    <row r="1755" spans="2:6" x14ac:dyDescent="0.25">
      <c r="B1755" s="5"/>
      <c r="C1755" s="5"/>
      <c r="D1755" s="5"/>
      <c r="E1755" s="5"/>
      <c r="F1755" s="5"/>
    </row>
    <row r="1756" spans="2:6" x14ac:dyDescent="0.25">
      <c r="B1756" s="5"/>
      <c r="C1756" s="5"/>
      <c r="D1756" s="5"/>
      <c r="E1756" s="5"/>
      <c r="F1756" s="5"/>
    </row>
    <row r="1757" spans="2:6" x14ac:dyDescent="0.25">
      <c r="B1757" s="5"/>
      <c r="C1757" s="5"/>
      <c r="D1757" s="5"/>
      <c r="E1757" s="5"/>
      <c r="F1757" s="5"/>
    </row>
    <row r="1758" spans="2:6" x14ac:dyDescent="0.25">
      <c r="B1758" s="5"/>
      <c r="C1758" s="5"/>
      <c r="D1758" s="5"/>
      <c r="E1758" s="5"/>
      <c r="F1758" s="5"/>
    </row>
    <row r="1759" spans="2:6" x14ac:dyDescent="0.25">
      <c r="B1759" s="5"/>
      <c r="C1759" s="5"/>
      <c r="D1759" s="5"/>
      <c r="E1759" s="5"/>
      <c r="F1759" s="5"/>
    </row>
    <row r="1760" spans="2:6" x14ac:dyDescent="0.25">
      <c r="B1760" s="5"/>
      <c r="C1760" s="5"/>
      <c r="D1760" s="5"/>
      <c r="E1760" s="5"/>
      <c r="F1760" s="5"/>
    </row>
    <row r="1761" spans="2:6" x14ac:dyDescent="0.25">
      <c r="B1761" s="5"/>
      <c r="C1761" s="5"/>
      <c r="D1761" s="5"/>
      <c r="E1761" s="5"/>
      <c r="F1761" s="5"/>
    </row>
    <row r="1762" spans="2:6" x14ac:dyDescent="0.25">
      <c r="B1762" s="5"/>
      <c r="C1762" s="5"/>
      <c r="D1762" s="5"/>
      <c r="E1762" s="5"/>
      <c r="F1762" s="5"/>
    </row>
    <row r="1763" spans="2:6" x14ac:dyDescent="0.25">
      <c r="B1763" s="5"/>
      <c r="C1763" s="5"/>
      <c r="D1763" s="5"/>
      <c r="E1763" s="5"/>
      <c r="F1763" s="5"/>
    </row>
    <row r="1764" spans="2:6" x14ac:dyDescent="0.25">
      <c r="B1764" s="5"/>
      <c r="C1764" s="5"/>
      <c r="D1764" s="5"/>
      <c r="E1764" s="5"/>
      <c r="F1764" s="5"/>
    </row>
    <row r="1765" spans="2:6" x14ac:dyDescent="0.25">
      <c r="B1765" s="5"/>
      <c r="C1765" s="5"/>
      <c r="D1765" s="5"/>
      <c r="E1765" s="5"/>
      <c r="F1765" s="5"/>
    </row>
    <row r="1766" spans="2:6" x14ac:dyDescent="0.25">
      <c r="B1766" s="5"/>
      <c r="C1766" s="5"/>
      <c r="D1766" s="5"/>
      <c r="E1766" s="5"/>
      <c r="F1766" s="5"/>
    </row>
    <row r="1767" spans="2:6" x14ac:dyDescent="0.25">
      <c r="B1767" s="5"/>
      <c r="C1767" s="5"/>
      <c r="D1767" s="5"/>
      <c r="E1767" s="5"/>
      <c r="F1767" s="5"/>
    </row>
    <row r="1768" spans="2:6" x14ac:dyDescent="0.25">
      <c r="B1768" s="5"/>
      <c r="C1768" s="5"/>
      <c r="D1768" s="5"/>
      <c r="E1768" s="5"/>
      <c r="F1768" s="5"/>
    </row>
    <row r="1769" spans="2:6" x14ac:dyDescent="0.25">
      <c r="B1769" s="5"/>
      <c r="C1769" s="5"/>
      <c r="D1769" s="5"/>
      <c r="E1769" s="5"/>
      <c r="F1769" s="5"/>
    </row>
    <row r="1770" spans="2:6" x14ac:dyDescent="0.25">
      <c r="B1770" s="5"/>
      <c r="C1770" s="5"/>
      <c r="D1770" s="5"/>
      <c r="E1770" s="5"/>
      <c r="F1770" s="5"/>
    </row>
    <row r="1771" spans="2:6" x14ac:dyDescent="0.25">
      <c r="B1771" s="5"/>
      <c r="C1771" s="5"/>
      <c r="D1771" s="5"/>
      <c r="E1771" s="5"/>
      <c r="F1771" s="5"/>
    </row>
    <row r="1772" spans="2:6" x14ac:dyDescent="0.25">
      <c r="B1772" s="5"/>
      <c r="C1772" s="5"/>
      <c r="D1772" s="5"/>
      <c r="E1772" s="5"/>
      <c r="F1772" s="5"/>
    </row>
    <row r="1773" spans="2:6" x14ac:dyDescent="0.25">
      <c r="B1773" s="5"/>
      <c r="C1773" s="5"/>
      <c r="D1773" s="5"/>
      <c r="E1773" s="5"/>
      <c r="F1773" s="5"/>
    </row>
    <row r="1774" spans="2:6" x14ac:dyDescent="0.25">
      <c r="B1774" s="5"/>
      <c r="C1774" s="5"/>
      <c r="D1774" s="5"/>
      <c r="E1774" s="5"/>
      <c r="F1774" s="5"/>
    </row>
    <row r="1775" spans="2:6" x14ac:dyDescent="0.25">
      <c r="B1775" s="5"/>
      <c r="C1775" s="5"/>
      <c r="D1775" s="5"/>
      <c r="E1775" s="5"/>
      <c r="F1775" s="5"/>
    </row>
    <row r="1776" spans="2:6" x14ac:dyDescent="0.25">
      <c r="B1776" s="5"/>
      <c r="C1776" s="5"/>
      <c r="D1776" s="5"/>
      <c r="E1776" s="5"/>
      <c r="F1776" s="5"/>
    </row>
    <row r="1777" spans="2:6" x14ac:dyDescent="0.25">
      <c r="B1777" s="5"/>
      <c r="C1777" s="5"/>
      <c r="D1777" s="5"/>
      <c r="E1777" s="5"/>
      <c r="F1777" s="5"/>
    </row>
    <row r="1778" spans="2:6" x14ac:dyDescent="0.25">
      <c r="B1778" s="5"/>
      <c r="C1778" s="5"/>
      <c r="D1778" s="5"/>
      <c r="E1778" s="5"/>
      <c r="F1778" s="5"/>
    </row>
    <row r="1779" spans="2:6" x14ac:dyDescent="0.25">
      <c r="B1779" s="5"/>
      <c r="C1779" s="5"/>
      <c r="D1779" s="5"/>
      <c r="E1779" s="5"/>
      <c r="F1779" s="5"/>
    </row>
    <row r="1780" spans="2:6" x14ac:dyDescent="0.25">
      <c r="B1780" s="5"/>
      <c r="C1780" s="5"/>
      <c r="D1780" s="5"/>
      <c r="E1780" s="5"/>
      <c r="F1780" s="5"/>
    </row>
    <row r="1781" spans="2:6" x14ac:dyDescent="0.25">
      <c r="B1781" s="5"/>
      <c r="C1781" s="5"/>
      <c r="D1781" s="5"/>
      <c r="E1781" s="5"/>
      <c r="F1781" s="5"/>
    </row>
    <row r="1782" spans="2:6" x14ac:dyDescent="0.25">
      <c r="B1782" s="5"/>
      <c r="C1782" s="5"/>
      <c r="D1782" s="5"/>
      <c r="E1782" s="5"/>
      <c r="F1782" s="5"/>
    </row>
    <row r="1783" spans="2:6" x14ac:dyDescent="0.25">
      <c r="B1783" s="5"/>
      <c r="C1783" s="5"/>
      <c r="D1783" s="5"/>
      <c r="E1783" s="5"/>
      <c r="F1783" s="5"/>
    </row>
    <row r="1784" spans="2:6" x14ac:dyDescent="0.25">
      <c r="B1784" s="5"/>
      <c r="C1784" s="5"/>
      <c r="D1784" s="5"/>
      <c r="E1784" s="5"/>
      <c r="F1784" s="5"/>
    </row>
    <row r="1785" spans="2:6" x14ac:dyDescent="0.25">
      <c r="B1785" s="5"/>
      <c r="C1785" s="5"/>
      <c r="D1785" s="5"/>
      <c r="E1785" s="5"/>
      <c r="F1785" s="5"/>
    </row>
    <row r="1786" spans="2:6" x14ac:dyDescent="0.25">
      <c r="B1786" s="5"/>
      <c r="C1786" s="5"/>
      <c r="D1786" s="5"/>
      <c r="E1786" s="5"/>
      <c r="F1786" s="5"/>
    </row>
    <row r="1787" spans="2:6" x14ac:dyDescent="0.25">
      <c r="B1787" s="5"/>
      <c r="C1787" s="5"/>
      <c r="D1787" s="5"/>
      <c r="E1787" s="5"/>
      <c r="F1787" s="5"/>
    </row>
    <row r="1788" spans="2:6" x14ac:dyDescent="0.25">
      <c r="B1788" s="5"/>
      <c r="C1788" s="5"/>
      <c r="D1788" s="5"/>
      <c r="E1788" s="5"/>
      <c r="F1788" s="5"/>
    </row>
    <row r="1789" spans="2:6" x14ac:dyDescent="0.25">
      <c r="B1789" s="5"/>
      <c r="C1789" s="5"/>
      <c r="D1789" s="5"/>
      <c r="E1789" s="5"/>
      <c r="F1789" s="5"/>
    </row>
    <row r="1790" spans="2:6" x14ac:dyDescent="0.25">
      <c r="B1790" s="5"/>
      <c r="C1790" s="5"/>
      <c r="D1790" s="5"/>
      <c r="E1790" s="5"/>
      <c r="F1790" s="5"/>
    </row>
    <row r="1791" spans="2:6" x14ac:dyDescent="0.25">
      <c r="B1791" s="5"/>
      <c r="C1791" s="5"/>
      <c r="D1791" s="5"/>
      <c r="E1791" s="5"/>
      <c r="F1791" s="5"/>
    </row>
    <row r="1792" spans="2:6" x14ac:dyDescent="0.25">
      <c r="B1792" s="5"/>
      <c r="C1792" s="5"/>
      <c r="D1792" s="5"/>
      <c r="E1792" s="5"/>
      <c r="F1792" s="5"/>
    </row>
    <row r="1793" spans="2:6" x14ac:dyDescent="0.25">
      <c r="B1793" s="5"/>
      <c r="C1793" s="5"/>
      <c r="D1793" s="5"/>
      <c r="E1793" s="5"/>
      <c r="F1793" s="5"/>
    </row>
    <row r="1794" spans="2:6" x14ac:dyDescent="0.25">
      <c r="B1794" s="5"/>
      <c r="C1794" s="5"/>
      <c r="D1794" s="5"/>
      <c r="E1794" s="5"/>
      <c r="F1794" s="5"/>
    </row>
    <row r="1795" spans="2:6" x14ac:dyDescent="0.25">
      <c r="B1795" s="5"/>
      <c r="C1795" s="5"/>
      <c r="D1795" s="5"/>
      <c r="E1795" s="5"/>
      <c r="F1795" s="5"/>
    </row>
    <row r="1796" spans="2:6" x14ac:dyDescent="0.25">
      <c r="B1796" s="5"/>
      <c r="C1796" s="5"/>
      <c r="D1796" s="5"/>
      <c r="E1796" s="5"/>
      <c r="F1796" s="5"/>
    </row>
    <row r="1797" spans="2:6" x14ac:dyDescent="0.25">
      <c r="B1797" s="5"/>
      <c r="C1797" s="5"/>
      <c r="D1797" s="5"/>
      <c r="E1797" s="5"/>
      <c r="F1797" s="5"/>
    </row>
    <row r="1798" spans="2:6" x14ac:dyDescent="0.25">
      <c r="B1798" s="5"/>
      <c r="C1798" s="5"/>
      <c r="D1798" s="5"/>
      <c r="E1798" s="5"/>
      <c r="F1798" s="5"/>
    </row>
    <row r="1799" spans="2:6" x14ac:dyDescent="0.25">
      <c r="B1799" s="5"/>
      <c r="C1799" s="5"/>
      <c r="D1799" s="5"/>
      <c r="E1799" s="5"/>
      <c r="F1799" s="5"/>
    </row>
    <row r="1800" spans="2:6" x14ac:dyDescent="0.25">
      <c r="B1800" s="5"/>
      <c r="C1800" s="5"/>
      <c r="D1800" s="5"/>
      <c r="E1800" s="5"/>
      <c r="F1800" s="5"/>
    </row>
    <row r="1801" spans="2:6" x14ac:dyDescent="0.25">
      <c r="B1801" s="5"/>
      <c r="C1801" s="5"/>
      <c r="D1801" s="5"/>
      <c r="E1801" s="5"/>
      <c r="F1801" s="5"/>
    </row>
    <row r="1802" spans="2:6" x14ac:dyDescent="0.25">
      <c r="B1802" s="5"/>
      <c r="C1802" s="5"/>
      <c r="D1802" s="5"/>
      <c r="E1802" s="5"/>
      <c r="F1802" s="5"/>
    </row>
    <row r="1803" spans="2:6" x14ac:dyDescent="0.25">
      <c r="B1803" s="5"/>
      <c r="C1803" s="5"/>
      <c r="D1803" s="5"/>
      <c r="E1803" s="5"/>
      <c r="F1803" s="5"/>
    </row>
    <row r="1804" spans="2:6" x14ac:dyDescent="0.25">
      <c r="B1804" s="5"/>
      <c r="C1804" s="5"/>
      <c r="D1804" s="5"/>
      <c r="E1804" s="5"/>
      <c r="F1804" s="5"/>
    </row>
    <row r="1805" spans="2:6" x14ac:dyDescent="0.25">
      <c r="B1805" s="5"/>
      <c r="C1805" s="5"/>
      <c r="D1805" s="5"/>
      <c r="E1805" s="5"/>
      <c r="F1805" s="5"/>
    </row>
    <row r="1806" spans="2:6" x14ac:dyDescent="0.25">
      <c r="B1806" s="5"/>
      <c r="C1806" s="5"/>
      <c r="D1806" s="5"/>
      <c r="E1806" s="5"/>
      <c r="F1806" s="5"/>
    </row>
    <row r="1807" spans="2:6" x14ac:dyDescent="0.25">
      <c r="B1807" s="5"/>
      <c r="C1807" s="5"/>
      <c r="D1807" s="5"/>
      <c r="E1807" s="5"/>
      <c r="F1807" s="5"/>
    </row>
    <row r="1808" spans="2:6" x14ac:dyDescent="0.25">
      <c r="B1808" s="5"/>
      <c r="C1808" s="5"/>
      <c r="D1808" s="5"/>
      <c r="E1808" s="5"/>
      <c r="F1808" s="5"/>
    </row>
    <row r="1809" spans="2:6" x14ac:dyDescent="0.25">
      <c r="B1809" s="5"/>
      <c r="C1809" s="5"/>
      <c r="D1809" s="5"/>
      <c r="E1809" s="5"/>
      <c r="F1809" s="5"/>
    </row>
    <row r="1810" spans="2:6" x14ac:dyDescent="0.25">
      <c r="B1810" s="5"/>
      <c r="C1810" s="5"/>
      <c r="D1810" s="5"/>
      <c r="E1810" s="5"/>
      <c r="F1810" s="5"/>
    </row>
    <row r="1811" spans="2:6" x14ac:dyDescent="0.25">
      <c r="B1811" s="5"/>
      <c r="C1811" s="5"/>
      <c r="D1811" s="5"/>
      <c r="E1811" s="5"/>
      <c r="F1811" s="5"/>
    </row>
    <row r="1812" spans="2:6" x14ac:dyDescent="0.25">
      <c r="B1812" s="5"/>
      <c r="C1812" s="5"/>
      <c r="D1812" s="5"/>
      <c r="E1812" s="5"/>
      <c r="F1812" s="5"/>
    </row>
    <row r="1813" spans="2:6" x14ac:dyDescent="0.25">
      <c r="B1813" s="5"/>
      <c r="C1813" s="5"/>
      <c r="D1813" s="5"/>
      <c r="E1813" s="5"/>
      <c r="F1813" s="5"/>
    </row>
    <row r="1814" spans="2:6" x14ac:dyDescent="0.25">
      <c r="B1814" s="5"/>
      <c r="C1814" s="5"/>
      <c r="D1814" s="5"/>
      <c r="E1814" s="5"/>
      <c r="F1814" s="5"/>
    </row>
    <row r="1815" spans="2:6" x14ac:dyDescent="0.25">
      <c r="B1815" s="5"/>
      <c r="C1815" s="5"/>
      <c r="D1815" s="5"/>
      <c r="E1815" s="5"/>
      <c r="F1815" s="5"/>
    </row>
    <row r="1816" spans="2:6" x14ac:dyDescent="0.25">
      <c r="B1816" s="5"/>
      <c r="C1816" s="5"/>
      <c r="D1816" s="5"/>
      <c r="E1816" s="5"/>
      <c r="F1816" s="5"/>
    </row>
    <row r="1817" spans="2:6" x14ac:dyDescent="0.25">
      <c r="B1817" s="5"/>
      <c r="C1817" s="5"/>
      <c r="D1817" s="5"/>
      <c r="E1817" s="5"/>
      <c r="F1817" s="5"/>
    </row>
    <row r="1818" spans="2:6" x14ac:dyDescent="0.25">
      <c r="B1818" s="5"/>
      <c r="C1818" s="5"/>
      <c r="D1818" s="5"/>
      <c r="E1818" s="5"/>
      <c r="F1818" s="5"/>
    </row>
    <row r="1819" spans="2:6" x14ac:dyDescent="0.25">
      <c r="B1819" s="5"/>
      <c r="C1819" s="5"/>
      <c r="D1819" s="5"/>
      <c r="E1819" s="5"/>
      <c r="F1819" s="5"/>
    </row>
    <row r="1820" spans="2:6" x14ac:dyDescent="0.25">
      <c r="B1820" s="5"/>
      <c r="C1820" s="5"/>
      <c r="D1820" s="5"/>
      <c r="E1820" s="5"/>
      <c r="F1820" s="5"/>
    </row>
    <row r="1821" spans="2:6" x14ac:dyDescent="0.25">
      <c r="B1821" s="5"/>
      <c r="C1821" s="5"/>
      <c r="D1821" s="5"/>
      <c r="E1821" s="5"/>
      <c r="F1821" s="5"/>
    </row>
    <row r="1822" spans="2:6" x14ac:dyDescent="0.25">
      <c r="B1822" s="5"/>
      <c r="C1822" s="5"/>
      <c r="D1822" s="5"/>
      <c r="E1822" s="5"/>
      <c r="F1822" s="5"/>
    </row>
    <row r="1823" spans="2:6" x14ac:dyDescent="0.25">
      <c r="B1823" s="5"/>
      <c r="C1823" s="5"/>
      <c r="D1823" s="5"/>
      <c r="E1823" s="5"/>
      <c r="F1823" s="5"/>
    </row>
    <row r="1824" spans="2:6" x14ac:dyDescent="0.25">
      <c r="B1824" s="5"/>
      <c r="C1824" s="5"/>
      <c r="D1824" s="5"/>
      <c r="E1824" s="5"/>
      <c r="F1824" s="5"/>
    </row>
    <row r="1825" spans="2:6" x14ac:dyDescent="0.25">
      <c r="B1825" s="5"/>
      <c r="C1825" s="5"/>
      <c r="D1825" s="5"/>
      <c r="E1825" s="5"/>
      <c r="F1825" s="5"/>
    </row>
    <row r="1826" spans="2:6" x14ac:dyDescent="0.25">
      <c r="B1826" s="5"/>
      <c r="C1826" s="5"/>
      <c r="D1826" s="5"/>
      <c r="E1826" s="5"/>
      <c r="F1826" s="5"/>
    </row>
    <row r="1827" spans="2:6" x14ac:dyDescent="0.25">
      <c r="B1827" s="5"/>
      <c r="C1827" s="5"/>
      <c r="D1827" s="5"/>
      <c r="E1827" s="5"/>
      <c r="F1827" s="5"/>
    </row>
    <row r="1828" spans="2:6" x14ac:dyDescent="0.25">
      <c r="B1828" s="5"/>
      <c r="C1828" s="5"/>
      <c r="D1828" s="5"/>
      <c r="E1828" s="5"/>
      <c r="F1828" s="5"/>
    </row>
    <row r="1829" spans="2:6" x14ac:dyDescent="0.25">
      <c r="B1829" s="5"/>
      <c r="C1829" s="5"/>
      <c r="D1829" s="5"/>
      <c r="E1829" s="5"/>
      <c r="F1829" s="5"/>
    </row>
    <row r="1830" spans="2:6" x14ac:dyDescent="0.25">
      <c r="B1830" s="5"/>
      <c r="C1830" s="5"/>
      <c r="D1830" s="5"/>
      <c r="E1830" s="5"/>
      <c r="F1830" s="5"/>
    </row>
    <row r="1831" spans="2:6" x14ac:dyDescent="0.25">
      <c r="B1831" s="5"/>
      <c r="C1831" s="5"/>
      <c r="D1831" s="5"/>
      <c r="E1831" s="5"/>
      <c r="F1831" s="5"/>
    </row>
    <row r="1832" spans="2:6" x14ac:dyDescent="0.25">
      <c r="B1832" s="5"/>
      <c r="C1832" s="5"/>
      <c r="D1832" s="5"/>
      <c r="E1832" s="5"/>
      <c r="F1832" s="5"/>
    </row>
    <row r="1833" spans="2:6" x14ac:dyDescent="0.25">
      <c r="B1833" s="5"/>
      <c r="C1833" s="5"/>
      <c r="D1833" s="5"/>
      <c r="E1833" s="5"/>
      <c r="F1833" s="5"/>
    </row>
    <row r="1834" spans="2:6" x14ac:dyDescent="0.25">
      <c r="B1834" s="5"/>
      <c r="C1834" s="5"/>
      <c r="D1834" s="5"/>
      <c r="E1834" s="5"/>
      <c r="F1834" s="5"/>
    </row>
    <row r="1835" spans="2:6" x14ac:dyDescent="0.25">
      <c r="B1835" s="5"/>
      <c r="C1835" s="5"/>
      <c r="D1835" s="5"/>
      <c r="E1835" s="5"/>
      <c r="F1835" s="5"/>
    </row>
    <row r="1836" spans="2:6" x14ac:dyDescent="0.25">
      <c r="B1836" s="5"/>
      <c r="C1836" s="5"/>
      <c r="D1836" s="5"/>
      <c r="E1836" s="5"/>
      <c r="F1836" s="5"/>
    </row>
    <row r="1837" spans="2:6" x14ac:dyDescent="0.25">
      <c r="B1837" s="5"/>
      <c r="C1837" s="5"/>
      <c r="D1837" s="5"/>
      <c r="E1837" s="5"/>
      <c r="F1837" s="5"/>
    </row>
    <row r="1838" spans="2:6" x14ac:dyDescent="0.25">
      <c r="B1838" s="5"/>
      <c r="C1838" s="5"/>
      <c r="D1838" s="5"/>
      <c r="E1838" s="5"/>
      <c r="F1838" s="5"/>
    </row>
    <row r="1839" spans="2:6" x14ac:dyDescent="0.25">
      <c r="B1839" s="5"/>
      <c r="C1839" s="5"/>
      <c r="D1839" s="5"/>
      <c r="E1839" s="5"/>
      <c r="F1839" s="5"/>
    </row>
    <row r="1840" spans="2:6" x14ac:dyDescent="0.25">
      <c r="B1840" s="5"/>
      <c r="C1840" s="5"/>
      <c r="D1840" s="5"/>
      <c r="E1840" s="5"/>
      <c r="F1840" s="5"/>
    </row>
    <row r="1841" spans="2:6" x14ac:dyDescent="0.25">
      <c r="B1841" s="5"/>
      <c r="C1841" s="5"/>
      <c r="D1841" s="5"/>
      <c r="E1841" s="5"/>
      <c r="F1841" s="5"/>
    </row>
    <row r="1842" spans="2:6" x14ac:dyDescent="0.25">
      <c r="B1842" s="5"/>
      <c r="C1842" s="5"/>
      <c r="D1842" s="5"/>
      <c r="E1842" s="5"/>
      <c r="F1842" s="5"/>
    </row>
    <row r="1843" spans="2:6" x14ac:dyDescent="0.25">
      <c r="B1843" s="5"/>
      <c r="C1843" s="5"/>
      <c r="D1843" s="5"/>
      <c r="E1843" s="5"/>
      <c r="F1843" s="5"/>
    </row>
    <row r="1844" spans="2:6" x14ac:dyDescent="0.25">
      <c r="B1844" s="5"/>
      <c r="C1844" s="5"/>
      <c r="D1844" s="5"/>
      <c r="E1844" s="5"/>
      <c r="F1844" s="5"/>
    </row>
    <row r="1845" spans="2:6" x14ac:dyDescent="0.25">
      <c r="B1845" s="5"/>
      <c r="C1845" s="5"/>
      <c r="D1845" s="5"/>
      <c r="E1845" s="5"/>
      <c r="F1845" s="5"/>
    </row>
    <row r="1846" spans="2:6" x14ac:dyDescent="0.25">
      <c r="B1846" s="5"/>
      <c r="C1846" s="5"/>
      <c r="D1846" s="5"/>
      <c r="E1846" s="5"/>
      <c r="F1846" s="5"/>
    </row>
    <row r="1847" spans="2:6" x14ac:dyDescent="0.25">
      <c r="B1847" s="5"/>
      <c r="C1847" s="5"/>
      <c r="D1847" s="5"/>
      <c r="E1847" s="5"/>
      <c r="F1847" s="5"/>
    </row>
    <row r="1848" spans="2:6" x14ac:dyDescent="0.25">
      <c r="B1848" s="5"/>
      <c r="C1848" s="5"/>
      <c r="D1848" s="5"/>
      <c r="E1848" s="5"/>
      <c r="F1848" s="5"/>
    </row>
    <row r="1849" spans="2:6" x14ac:dyDescent="0.25">
      <c r="B1849" s="5"/>
      <c r="C1849" s="5"/>
      <c r="D1849" s="5"/>
      <c r="E1849" s="5"/>
      <c r="F1849" s="5"/>
    </row>
    <row r="1850" spans="2:6" x14ac:dyDescent="0.25">
      <c r="B1850" s="5"/>
      <c r="C1850" s="5"/>
      <c r="D1850" s="5"/>
      <c r="E1850" s="5"/>
      <c r="F1850" s="5"/>
    </row>
    <row r="1851" spans="2:6" x14ac:dyDescent="0.25">
      <c r="B1851" s="5"/>
      <c r="C1851" s="5"/>
      <c r="D1851" s="5"/>
      <c r="E1851" s="5"/>
      <c r="F1851" s="5"/>
    </row>
    <row r="1852" spans="2:6" x14ac:dyDescent="0.25">
      <c r="B1852" s="5"/>
      <c r="C1852" s="5"/>
      <c r="D1852" s="5"/>
      <c r="E1852" s="5"/>
      <c r="F1852" s="5"/>
    </row>
    <row r="1853" spans="2:6" x14ac:dyDescent="0.25">
      <c r="B1853" s="5"/>
      <c r="C1853" s="5"/>
      <c r="D1853" s="5"/>
      <c r="E1853" s="5"/>
      <c r="F1853" s="5"/>
    </row>
    <row r="1854" spans="2:6" x14ac:dyDescent="0.25">
      <c r="B1854" s="5"/>
      <c r="C1854" s="5"/>
      <c r="D1854" s="5"/>
      <c r="E1854" s="5"/>
      <c r="F1854" s="5"/>
    </row>
    <row r="1855" spans="2:6" x14ac:dyDescent="0.25">
      <c r="B1855" s="5"/>
      <c r="C1855" s="5"/>
      <c r="D1855" s="5"/>
      <c r="E1855" s="5"/>
      <c r="F1855" s="5"/>
    </row>
    <row r="1856" spans="2:6" x14ac:dyDescent="0.25">
      <c r="B1856" s="5"/>
      <c r="C1856" s="5"/>
      <c r="D1856" s="5"/>
      <c r="E1856" s="5"/>
      <c r="F1856" s="5"/>
    </row>
    <row r="1857" spans="2:6" x14ac:dyDescent="0.25">
      <c r="B1857" s="5"/>
      <c r="C1857" s="5"/>
      <c r="D1857" s="5"/>
      <c r="E1857" s="5"/>
      <c r="F1857" s="5"/>
    </row>
    <row r="1858" spans="2:6" x14ac:dyDescent="0.25">
      <c r="B1858" s="5"/>
      <c r="C1858" s="5"/>
      <c r="D1858" s="5"/>
      <c r="E1858" s="5"/>
      <c r="F1858" s="5"/>
    </row>
    <row r="1859" spans="2:6" x14ac:dyDescent="0.25">
      <c r="B1859" s="5"/>
      <c r="C1859" s="5"/>
      <c r="D1859" s="5"/>
      <c r="E1859" s="5"/>
      <c r="F1859" s="5"/>
    </row>
    <row r="1860" spans="2:6" x14ac:dyDescent="0.25">
      <c r="B1860" s="5"/>
      <c r="C1860" s="5"/>
      <c r="D1860" s="5"/>
      <c r="E1860" s="5"/>
      <c r="F1860" s="5"/>
    </row>
    <row r="1861" spans="2:6" x14ac:dyDescent="0.25">
      <c r="B1861" s="5"/>
      <c r="C1861" s="5"/>
      <c r="D1861" s="5"/>
      <c r="E1861" s="5"/>
      <c r="F1861" s="5"/>
    </row>
    <row r="1862" spans="2:6" x14ac:dyDescent="0.25">
      <c r="B1862" s="5"/>
      <c r="C1862" s="5"/>
      <c r="D1862" s="5"/>
      <c r="E1862" s="5"/>
      <c r="F1862" s="5"/>
    </row>
    <row r="1863" spans="2:6" x14ac:dyDescent="0.25">
      <c r="B1863" s="5"/>
      <c r="C1863" s="5"/>
      <c r="D1863" s="5"/>
      <c r="E1863" s="5"/>
      <c r="F1863" s="5"/>
    </row>
    <row r="1864" spans="2:6" x14ac:dyDescent="0.25">
      <c r="B1864" s="5"/>
      <c r="C1864" s="5"/>
      <c r="D1864" s="5"/>
      <c r="E1864" s="5"/>
      <c r="F1864" s="5"/>
    </row>
    <row r="1865" spans="2:6" x14ac:dyDescent="0.25">
      <c r="B1865" s="5"/>
      <c r="C1865" s="5"/>
      <c r="D1865" s="5"/>
      <c r="E1865" s="5"/>
      <c r="F1865" s="5"/>
    </row>
    <row r="1866" spans="2:6" x14ac:dyDescent="0.25">
      <c r="B1866" s="5"/>
      <c r="C1866" s="5"/>
      <c r="D1866" s="5"/>
      <c r="E1866" s="5"/>
      <c r="F1866" s="5"/>
    </row>
    <row r="1867" spans="2:6" x14ac:dyDescent="0.25">
      <c r="B1867" s="5"/>
      <c r="C1867" s="5"/>
      <c r="D1867" s="5"/>
      <c r="E1867" s="5"/>
      <c r="F1867" s="5"/>
    </row>
    <row r="1868" spans="2:6" x14ac:dyDescent="0.25">
      <c r="B1868" s="5"/>
      <c r="C1868" s="5"/>
      <c r="D1868" s="5"/>
      <c r="E1868" s="5"/>
      <c r="F1868" s="5"/>
    </row>
    <row r="1869" spans="2:6" x14ac:dyDescent="0.25">
      <c r="B1869" s="5"/>
      <c r="C1869" s="5"/>
      <c r="D1869" s="5"/>
      <c r="E1869" s="5"/>
      <c r="F1869" s="5"/>
    </row>
    <row r="1870" spans="2:6" x14ac:dyDescent="0.25">
      <c r="B1870" s="5"/>
      <c r="C1870" s="5"/>
      <c r="D1870" s="5"/>
      <c r="E1870" s="5"/>
      <c r="F1870" s="5"/>
    </row>
    <row r="1871" spans="2:6" x14ac:dyDescent="0.25">
      <c r="B1871" s="5"/>
      <c r="C1871" s="5"/>
      <c r="D1871" s="5"/>
      <c r="E1871" s="5"/>
      <c r="F1871" s="5"/>
    </row>
    <row r="1872" spans="2:6" x14ac:dyDescent="0.25">
      <c r="B1872" s="5"/>
      <c r="C1872" s="5"/>
      <c r="D1872" s="5"/>
      <c r="E1872" s="5"/>
      <c r="F1872" s="5"/>
    </row>
    <row r="1873" spans="2:6" x14ac:dyDescent="0.25">
      <c r="B1873" s="5"/>
      <c r="C1873" s="5"/>
      <c r="D1873" s="5"/>
      <c r="E1873" s="5"/>
      <c r="F1873" s="5"/>
    </row>
    <row r="1874" spans="2:6" x14ac:dyDescent="0.25">
      <c r="B1874" s="5"/>
      <c r="C1874" s="5"/>
      <c r="D1874" s="5"/>
      <c r="E1874" s="5"/>
      <c r="F1874" s="5"/>
    </row>
    <row r="1875" spans="2:6" x14ac:dyDescent="0.25">
      <c r="B1875" s="5"/>
      <c r="C1875" s="5"/>
      <c r="D1875" s="5"/>
      <c r="E1875" s="5"/>
      <c r="F1875" s="5"/>
    </row>
    <row r="1876" spans="2:6" x14ac:dyDescent="0.25">
      <c r="B1876" s="5"/>
      <c r="C1876" s="5"/>
      <c r="D1876" s="5"/>
      <c r="E1876" s="5"/>
      <c r="F1876" s="5"/>
    </row>
    <row r="1877" spans="2:6" x14ac:dyDescent="0.25">
      <c r="B1877" s="5"/>
      <c r="C1877" s="5"/>
      <c r="D1877" s="5"/>
      <c r="E1877" s="5"/>
      <c r="F1877" s="5"/>
    </row>
    <row r="1878" spans="2:6" x14ac:dyDescent="0.25">
      <c r="B1878" s="5"/>
      <c r="C1878" s="5"/>
      <c r="D1878" s="5"/>
      <c r="E1878" s="5"/>
      <c r="F1878" s="5"/>
    </row>
    <row r="1879" spans="2:6" x14ac:dyDescent="0.25">
      <c r="B1879" s="5"/>
      <c r="C1879" s="5"/>
      <c r="D1879" s="5"/>
      <c r="E1879" s="5"/>
      <c r="F1879" s="5"/>
    </row>
    <row r="1880" spans="2:6" x14ac:dyDescent="0.25">
      <c r="B1880" s="5"/>
      <c r="C1880" s="5"/>
      <c r="D1880" s="5"/>
      <c r="E1880" s="5"/>
      <c r="F1880" s="5"/>
    </row>
    <row r="1881" spans="2:6" x14ac:dyDescent="0.25">
      <c r="B1881" s="5"/>
      <c r="C1881" s="5"/>
      <c r="D1881" s="5"/>
      <c r="E1881" s="5"/>
      <c r="F1881" s="5"/>
    </row>
    <row r="1882" spans="2:6" x14ac:dyDescent="0.25">
      <c r="B1882" s="5"/>
      <c r="C1882" s="5"/>
      <c r="D1882" s="5"/>
      <c r="E1882" s="5"/>
      <c r="F1882" s="5"/>
    </row>
    <row r="1883" spans="2:6" x14ac:dyDescent="0.25">
      <c r="B1883" s="5"/>
      <c r="C1883" s="5"/>
      <c r="D1883" s="5"/>
      <c r="E1883" s="5"/>
      <c r="F1883" s="5"/>
    </row>
    <row r="1884" spans="2:6" x14ac:dyDescent="0.25">
      <c r="B1884" s="5"/>
      <c r="C1884" s="5"/>
      <c r="D1884" s="5"/>
      <c r="E1884" s="5"/>
      <c r="F1884" s="5"/>
    </row>
    <row r="1885" spans="2:6" x14ac:dyDescent="0.25">
      <c r="B1885" s="5"/>
      <c r="C1885" s="5"/>
      <c r="D1885" s="5"/>
      <c r="E1885" s="5"/>
      <c r="F1885" s="5"/>
    </row>
    <row r="1886" spans="2:6" x14ac:dyDescent="0.25">
      <c r="B1886" s="5"/>
      <c r="C1886" s="5"/>
      <c r="D1886" s="5"/>
      <c r="E1886" s="5"/>
      <c r="F1886" s="5"/>
    </row>
    <row r="1887" spans="2:6" x14ac:dyDescent="0.25">
      <c r="B1887" s="5"/>
      <c r="C1887" s="5"/>
      <c r="D1887" s="5"/>
      <c r="E1887" s="5"/>
      <c r="F1887" s="5"/>
    </row>
    <row r="1888" spans="2:6" x14ac:dyDescent="0.25">
      <c r="B1888" s="5"/>
      <c r="C1888" s="5"/>
      <c r="D1888" s="5"/>
      <c r="E1888" s="5"/>
      <c r="F1888" s="5"/>
    </row>
    <row r="1889" spans="2:6" x14ac:dyDescent="0.25">
      <c r="B1889" s="5"/>
      <c r="C1889" s="5"/>
      <c r="D1889" s="5"/>
      <c r="E1889" s="5"/>
      <c r="F1889" s="5"/>
    </row>
    <row r="1890" spans="2:6" x14ac:dyDescent="0.25">
      <c r="B1890" s="5"/>
      <c r="C1890" s="5"/>
      <c r="D1890" s="5"/>
      <c r="E1890" s="5"/>
      <c r="F1890" s="5"/>
    </row>
    <row r="1891" spans="2:6" x14ac:dyDescent="0.25">
      <c r="B1891" s="5"/>
      <c r="C1891" s="5"/>
      <c r="D1891" s="5"/>
      <c r="E1891" s="5"/>
      <c r="F1891" s="5"/>
    </row>
    <row r="1892" spans="2:6" x14ac:dyDescent="0.25">
      <c r="B1892" s="5"/>
      <c r="C1892" s="5"/>
      <c r="D1892" s="5"/>
      <c r="E1892" s="5"/>
      <c r="F1892" s="5"/>
    </row>
    <row r="1893" spans="2:6" x14ac:dyDescent="0.25">
      <c r="B1893" s="5"/>
      <c r="C1893" s="5"/>
      <c r="D1893" s="5"/>
      <c r="E1893" s="5"/>
      <c r="F1893" s="5"/>
    </row>
    <row r="1894" spans="2:6" x14ac:dyDescent="0.25">
      <c r="B1894" s="5"/>
      <c r="C1894" s="5"/>
      <c r="D1894" s="5"/>
      <c r="E1894" s="5"/>
      <c r="F1894" s="5"/>
    </row>
    <row r="1895" spans="2:6" x14ac:dyDescent="0.25">
      <c r="B1895" s="5"/>
      <c r="C1895" s="5"/>
      <c r="D1895" s="5"/>
      <c r="E1895" s="5"/>
      <c r="F1895" s="5"/>
    </row>
    <row r="1896" spans="2:6" x14ac:dyDescent="0.25">
      <c r="B1896" s="5"/>
      <c r="C1896" s="5"/>
      <c r="D1896" s="5"/>
      <c r="E1896" s="5"/>
      <c r="F1896" s="5"/>
    </row>
    <row r="1897" spans="2:6" x14ac:dyDescent="0.25">
      <c r="B1897" s="5"/>
      <c r="C1897" s="5"/>
      <c r="D1897" s="5"/>
      <c r="E1897" s="5"/>
      <c r="F1897" s="5"/>
    </row>
    <row r="1898" spans="2:6" x14ac:dyDescent="0.25">
      <c r="B1898" s="5"/>
      <c r="C1898" s="5"/>
      <c r="D1898" s="5"/>
      <c r="E1898" s="5"/>
      <c r="F1898" s="5"/>
    </row>
    <row r="1899" spans="2:6" x14ac:dyDescent="0.25">
      <c r="B1899" s="5"/>
      <c r="C1899" s="5"/>
      <c r="D1899" s="5"/>
      <c r="E1899" s="5"/>
      <c r="F1899" s="5"/>
    </row>
    <row r="1900" spans="2:6" x14ac:dyDescent="0.25">
      <c r="B1900" s="5"/>
      <c r="C1900" s="5"/>
      <c r="D1900" s="5"/>
      <c r="E1900" s="5"/>
      <c r="F1900" s="5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E2105"/>
  <sheetViews>
    <sheetView zoomScale="90" zoomScaleNormal="90" workbookViewId="0">
      <selection activeCell="B4" sqref="B4"/>
    </sheetView>
  </sheetViews>
  <sheetFormatPr defaultRowHeight="15" x14ac:dyDescent="0.25"/>
  <cols>
    <col min="1" max="1" width="1" style="5" customWidth="1"/>
    <col min="2" max="4" width="7.625" style="3" customWidth="1"/>
    <col min="5" max="5" width="6.875" style="3" bestFit="1" customWidth="1"/>
    <col min="6" max="6" width="7.625" style="3" customWidth="1"/>
    <col min="7" max="8" width="6.25" style="5" customWidth="1"/>
    <col min="9" max="9" width="6.25" style="5" bestFit="1" customWidth="1"/>
    <col min="10" max="11" width="6.25" style="5" customWidth="1"/>
    <col min="12" max="12" width="7.125" style="5" customWidth="1"/>
    <col min="13" max="24" width="6.25" style="5" customWidth="1"/>
    <col min="25" max="26" width="5.625" style="5" customWidth="1"/>
    <col min="27" max="27" width="6.5" style="5" customWidth="1"/>
    <col min="28" max="31" width="0.375" style="5" customWidth="1"/>
    <col min="32" max="32" width="4.625" customWidth="1"/>
  </cols>
  <sheetData>
    <row r="1" spans="1:31" ht="20.25" x14ac:dyDescent="0.3">
      <c r="B1" s="56" t="s">
        <v>181</v>
      </c>
      <c r="C1" s="56"/>
      <c r="D1" s="56"/>
      <c r="E1" s="56"/>
      <c r="F1" s="56"/>
    </row>
    <row r="2" spans="1:31" ht="5.25" customHeight="1" x14ac:dyDescent="0.3">
      <c r="B2" s="109"/>
      <c r="C2" s="109"/>
      <c r="D2" s="109"/>
      <c r="E2" s="109"/>
      <c r="F2" s="109"/>
      <c r="G2" s="110"/>
      <c r="H2" s="110"/>
      <c r="I2" s="110"/>
      <c r="J2" s="110"/>
      <c r="K2" s="110"/>
      <c r="L2" s="110"/>
      <c r="M2" s="110"/>
    </row>
    <row r="3" spans="1:31" ht="21" thickBot="1" x14ac:dyDescent="0.35">
      <c r="B3" s="56" t="s">
        <v>46</v>
      </c>
      <c r="C3" s="56"/>
      <c r="D3" s="56"/>
      <c r="E3" s="56"/>
      <c r="F3" s="6"/>
      <c r="O3" s="114"/>
    </row>
    <row r="4" spans="1:31" ht="15.75" thickBot="1" x14ac:dyDescent="0.3">
      <c r="A4" s="76"/>
      <c r="B4" s="50"/>
      <c r="C4" s="48" t="s">
        <v>125</v>
      </c>
      <c r="D4" s="50"/>
      <c r="E4" s="50"/>
      <c r="F4" s="53"/>
      <c r="G4" s="60" t="s">
        <v>89</v>
      </c>
      <c r="H4" s="59"/>
      <c r="I4" s="59"/>
      <c r="J4" s="51" t="s">
        <v>126</v>
      </c>
      <c r="K4" s="59"/>
      <c r="L4" s="61"/>
      <c r="M4" s="49" t="s">
        <v>88</v>
      </c>
      <c r="N4" s="59"/>
      <c r="O4" s="59"/>
      <c r="P4" s="49" t="s">
        <v>131</v>
      </c>
      <c r="Q4" s="59"/>
      <c r="R4" s="61"/>
      <c r="S4" s="60" t="s">
        <v>127</v>
      </c>
      <c r="T4" s="59"/>
      <c r="U4" s="61"/>
      <c r="V4" s="60" t="s">
        <v>162</v>
      </c>
      <c r="W4" s="59"/>
      <c r="X4" s="61"/>
      <c r="Y4" s="49" t="s">
        <v>164</v>
      </c>
      <c r="Z4" s="59"/>
      <c r="AA4" s="61"/>
      <c r="AB4" s="98"/>
      <c r="AC4" s="99"/>
      <c r="AD4" s="99"/>
      <c r="AE4" s="99"/>
    </row>
    <row r="5" spans="1:31" ht="15.75" thickBot="1" x14ac:dyDescent="0.3">
      <c r="A5" s="76"/>
      <c r="B5" s="62" t="s">
        <v>40</v>
      </c>
      <c r="C5" s="64" t="s">
        <v>41</v>
      </c>
      <c r="D5" s="62" t="s">
        <v>42</v>
      </c>
      <c r="E5" s="62" t="s">
        <v>91</v>
      </c>
      <c r="F5" s="54" t="s">
        <v>92</v>
      </c>
      <c r="G5" s="64" t="s">
        <v>41</v>
      </c>
      <c r="H5" s="62" t="s">
        <v>42</v>
      </c>
      <c r="I5" s="62" t="s">
        <v>91</v>
      </c>
      <c r="J5" s="64" t="s">
        <v>41</v>
      </c>
      <c r="K5" s="62" t="s">
        <v>42</v>
      </c>
      <c r="L5" s="62" t="s">
        <v>91</v>
      </c>
      <c r="M5" s="64" t="s">
        <v>41</v>
      </c>
      <c r="N5" s="62" t="s">
        <v>42</v>
      </c>
      <c r="O5" s="62" t="s">
        <v>91</v>
      </c>
      <c r="P5" s="64" t="s">
        <v>41</v>
      </c>
      <c r="Q5" s="62" t="s">
        <v>42</v>
      </c>
      <c r="R5" s="62" t="s">
        <v>91</v>
      </c>
      <c r="S5" s="64" t="s">
        <v>41</v>
      </c>
      <c r="T5" s="62" t="s">
        <v>42</v>
      </c>
      <c r="U5" s="62" t="s">
        <v>91</v>
      </c>
      <c r="V5" s="64" t="s">
        <v>41</v>
      </c>
      <c r="W5" s="62" t="s">
        <v>42</v>
      </c>
      <c r="X5" s="62" t="s">
        <v>91</v>
      </c>
      <c r="Y5" s="64" t="s">
        <v>41</v>
      </c>
      <c r="Z5" s="62" t="s">
        <v>42</v>
      </c>
      <c r="AA5" s="54" t="s">
        <v>91</v>
      </c>
      <c r="AB5" s="78">
        <v>1</v>
      </c>
      <c r="AC5" s="78"/>
      <c r="AD5" s="78"/>
      <c r="AE5" s="100"/>
    </row>
    <row r="6" spans="1:31" x14ac:dyDescent="0.25">
      <c r="A6" s="76"/>
      <c r="B6" s="1">
        <v>1963</v>
      </c>
      <c r="C6" s="30">
        <f t="shared" ref="C6:E20" si="0">PRODUCT(AB6)</f>
        <v>13</v>
      </c>
      <c r="D6" s="1">
        <f t="shared" si="0"/>
        <v>36</v>
      </c>
      <c r="E6" s="1">
        <f t="shared" si="0"/>
        <v>1102</v>
      </c>
      <c r="F6" s="15">
        <f t="shared" ref="F6:F20" si="1">PRODUCT(E6/D6)</f>
        <v>30.611111111111111</v>
      </c>
      <c r="G6" s="1"/>
      <c r="H6" s="1"/>
      <c r="I6" s="14"/>
      <c r="J6" s="1"/>
      <c r="K6" s="1"/>
      <c r="L6" s="14"/>
      <c r="M6" s="1">
        <v>6</v>
      </c>
      <c r="N6" s="1">
        <v>15</v>
      </c>
      <c r="O6" s="14">
        <v>424</v>
      </c>
      <c r="P6" s="1"/>
      <c r="Q6" s="1"/>
      <c r="R6" s="14"/>
      <c r="S6" s="1">
        <v>7</v>
      </c>
      <c r="T6" s="1">
        <v>21</v>
      </c>
      <c r="U6" s="1">
        <v>678</v>
      </c>
      <c r="V6" s="30"/>
      <c r="W6" s="1"/>
      <c r="X6" s="14"/>
      <c r="Y6" s="1"/>
      <c r="Z6" s="1"/>
      <c r="AA6" s="14"/>
      <c r="AB6" s="1">
        <f t="shared" ref="AB6:AD20" si="2">PRODUCT(G6+J6+M6+P6+S6+V6+Y6)</f>
        <v>13</v>
      </c>
      <c r="AC6" s="1">
        <f t="shared" si="2"/>
        <v>36</v>
      </c>
      <c r="AD6" s="1">
        <f t="shared" si="2"/>
        <v>1102</v>
      </c>
      <c r="AE6" s="22">
        <f t="shared" ref="AE6:AE20" si="3">PRODUCT(AD6/AC6)</f>
        <v>30.611111111111111</v>
      </c>
    </row>
    <row r="7" spans="1:31" x14ac:dyDescent="0.25">
      <c r="A7" s="76"/>
      <c r="B7" s="1">
        <v>1964</v>
      </c>
      <c r="C7" s="30">
        <f t="shared" si="0"/>
        <v>16</v>
      </c>
      <c r="D7" s="1">
        <f t="shared" si="0"/>
        <v>56</v>
      </c>
      <c r="E7" s="1">
        <f t="shared" si="0"/>
        <v>1550</v>
      </c>
      <c r="F7" s="15">
        <f t="shared" si="1"/>
        <v>27.678571428571427</v>
      </c>
      <c r="G7" s="1"/>
      <c r="H7" s="1"/>
      <c r="I7" s="14"/>
      <c r="J7" s="1"/>
      <c r="K7" s="1"/>
      <c r="L7" s="14"/>
      <c r="M7" s="1">
        <v>7</v>
      </c>
      <c r="N7" s="1">
        <v>20</v>
      </c>
      <c r="O7" s="14">
        <v>551</v>
      </c>
      <c r="P7" s="1"/>
      <c r="Q7" s="1"/>
      <c r="R7" s="14"/>
      <c r="S7" s="1">
        <v>9</v>
      </c>
      <c r="T7" s="1">
        <v>36</v>
      </c>
      <c r="U7" s="1">
        <v>999</v>
      </c>
      <c r="V7" s="30"/>
      <c r="W7" s="1"/>
      <c r="X7" s="14"/>
      <c r="Y7" s="1"/>
      <c r="Z7" s="1"/>
      <c r="AA7" s="14"/>
      <c r="AB7" s="1">
        <f t="shared" si="2"/>
        <v>16</v>
      </c>
      <c r="AC7" s="1">
        <f t="shared" si="2"/>
        <v>56</v>
      </c>
      <c r="AD7" s="1">
        <f t="shared" si="2"/>
        <v>1550</v>
      </c>
      <c r="AE7" s="22">
        <f t="shared" si="3"/>
        <v>27.678571428571427</v>
      </c>
    </row>
    <row r="8" spans="1:31" x14ac:dyDescent="0.25">
      <c r="A8" s="76"/>
      <c r="B8" s="1">
        <v>1965</v>
      </c>
      <c r="C8" s="30">
        <f t="shared" si="0"/>
        <v>15</v>
      </c>
      <c r="D8" s="1">
        <f t="shared" si="0"/>
        <v>49</v>
      </c>
      <c r="E8" s="1">
        <f t="shared" si="0"/>
        <v>1427</v>
      </c>
      <c r="F8" s="15">
        <f t="shared" si="1"/>
        <v>29.122448979591837</v>
      </c>
      <c r="G8" s="1"/>
      <c r="H8" s="1"/>
      <c r="I8" s="14"/>
      <c r="J8" s="1"/>
      <c r="K8" s="1"/>
      <c r="L8" s="14"/>
      <c r="M8" s="1">
        <v>7</v>
      </c>
      <c r="N8" s="1">
        <v>21</v>
      </c>
      <c r="O8" s="14">
        <v>649</v>
      </c>
      <c r="P8" s="1"/>
      <c r="Q8" s="1"/>
      <c r="R8" s="14"/>
      <c r="S8" s="1">
        <v>8</v>
      </c>
      <c r="T8" s="1">
        <v>28</v>
      </c>
      <c r="U8" s="1">
        <v>778</v>
      </c>
      <c r="V8" s="30"/>
      <c r="W8" s="1"/>
      <c r="X8" s="14"/>
      <c r="Y8" s="1"/>
      <c r="Z8" s="1"/>
      <c r="AA8" s="14"/>
      <c r="AB8" s="1">
        <f t="shared" si="2"/>
        <v>15</v>
      </c>
      <c r="AC8" s="1">
        <f t="shared" si="2"/>
        <v>49</v>
      </c>
      <c r="AD8" s="1">
        <f t="shared" si="2"/>
        <v>1427</v>
      </c>
      <c r="AE8" s="22">
        <f t="shared" si="3"/>
        <v>29.122448979591837</v>
      </c>
    </row>
    <row r="9" spans="1:31" x14ac:dyDescent="0.25">
      <c r="A9" s="76"/>
      <c r="B9" s="1">
        <v>1966</v>
      </c>
      <c r="C9" s="30">
        <f t="shared" si="0"/>
        <v>13</v>
      </c>
      <c r="D9" s="1">
        <f t="shared" si="0"/>
        <v>30</v>
      </c>
      <c r="E9" s="1">
        <f t="shared" si="0"/>
        <v>793</v>
      </c>
      <c r="F9" s="15">
        <f t="shared" si="1"/>
        <v>26.433333333333334</v>
      </c>
      <c r="G9" s="1"/>
      <c r="H9" s="1"/>
      <c r="I9" s="14"/>
      <c r="J9" s="1"/>
      <c r="K9" s="1"/>
      <c r="L9" s="14"/>
      <c r="M9" s="1">
        <v>6</v>
      </c>
      <c r="N9" s="1">
        <v>15</v>
      </c>
      <c r="O9" s="14">
        <v>454</v>
      </c>
      <c r="P9" s="1">
        <v>3</v>
      </c>
      <c r="Q9" s="1">
        <v>3</v>
      </c>
      <c r="R9" s="14">
        <v>50</v>
      </c>
      <c r="S9" s="1">
        <v>4</v>
      </c>
      <c r="T9" s="1">
        <v>12</v>
      </c>
      <c r="U9" s="1">
        <v>289</v>
      </c>
      <c r="V9" s="30"/>
      <c r="W9" s="1"/>
      <c r="X9" s="14"/>
      <c r="Y9" s="1"/>
      <c r="Z9" s="1"/>
      <c r="AA9" s="14"/>
      <c r="AB9" s="1">
        <f t="shared" si="2"/>
        <v>13</v>
      </c>
      <c r="AC9" s="1">
        <f t="shared" si="2"/>
        <v>30</v>
      </c>
      <c r="AD9" s="1">
        <f t="shared" si="2"/>
        <v>793</v>
      </c>
      <c r="AE9" s="22">
        <f t="shared" si="3"/>
        <v>26.433333333333334</v>
      </c>
    </row>
    <row r="10" spans="1:31" x14ac:dyDescent="0.25">
      <c r="A10" s="76"/>
      <c r="B10" s="1">
        <v>1967</v>
      </c>
      <c r="C10" s="30"/>
      <c r="D10" s="1" t="s">
        <v>165</v>
      </c>
      <c r="E10" s="1"/>
      <c r="F10" s="15"/>
      <c r="G10" s="1"/>
      <c r="H10" s="1"/>
      <c r="I10" s="14"/>
      <c r="J10" s="1"/>
      <c r="K10" s="1"/>
      <c r="L10" s="14"/>
      <c r="M10" s="1"/>
      <c r="N10" s="1"/>
      <c r="O10" s="14"/>
      <c r="P10" s="1"/>
      <c r="Q10" s="1"/>
      <c r="R10" s="14"/>
      <c r="S10" s="1"/>
      <c r="T10" s="1"/>
      <c r="U10" s="1"/>
      <c r="V10" s="30"/>
      <c r="W10" s="1"/>
      <c r="X10" s="14"/>
      <c r="Y10" s="1"/>
      <c r="Z10" s="1"/>
      <c r="AA10" s="14"/>
      <c r="AB10" s="1">
        <f t="shared" si="2"/>
        <v>0</v>
      </c>
      <c r="AC10" s="1">
        <f t="shared" si="2"/>
        <v>0</v>
      </c>
      <c r="AD10" s="1">
        <f t="shared" si="2"/>
        <v>0</v>
      </c>
      <c r="AE10" s="22" t="e">
        <f t="shared" si="3"/>
        <v>#DIV/0!</v>
      </c>
    </row>
    <row r="11" spans="1:31" x14ac:dyDescent="0.25">
      <c r="A11" s="76"/>
      <c r="B11" s="1">
        <v>1968</v>
      </c>
      <c r="C11" s="30"/>
      <c r="D11" s="1" t="s">
        <v>165</v>
      </c>
      <c r="E11" s="1"/>
      <c r="F11" s="15"/>
      <c r="G11" s="1"/>
      <c r="H11" s="1"/>
      <c r="I11" s="14"/>
      <c r="J11" s="1"/>
      <c r="K11" s="1"/>
      <c r="L11" s="14"/>
      <c r="M11" s="1"/>
      <c r="N11" s="1"/>
      <c r="O11" s="14"/>
      <c r="P11" s="1"/>
      <c r="Q11" s="1"/>
      <c r="R11" s="14"/>
      <c r="S11" s="1"/>
      <c r="T11" s="1"/>
      <c r="U11" s="1"/>
      <c r="V11" s="30"/>
      <c r="W11" s="1"/>
      <c r="X11" s="14"/>
      <c r="Y11" s="1"/>
      <c r="Z11" s="1"/>
      <c r="AA11" s="14"/>
      <c r="AB11" s="1">
        <f t="shared" si="2"/>
        <v>0</v>
      </c>
      <c r="AC11" s="1">
        <f t="shared" si="2"/>
        <v>0</v>
      </c>
      <c r="AD11" s="1">
        <f t="shared" si="2"/>
        <v>0</v>
      </c>
      <c r="AE11" s="22" t="e">
        <f t="shared" si="3"/>
        <v>#DIV/0!</v>
      </c>
    </row>
    <row r="12" spans="1:31" x14ac:dyDescent="0.25">
      <c r="A12" s="76"/>
      <c r="B12" s="1">
        <v>1969</v>
      </c>
      <c r="C12" s="30"/>
      <c r="D12" s="1" t="s">
        <v>165</v>
      </c>
      <c r="E12" s="1"/>
      <c r="F12" s="15"/>
      <c r="G12" s="1"/>
      <c r="H12" s="1"/>
      <c r="I12" s="14"/>
      <c r="J12" s="1"/>
      <c r="K12" s="1"/>
      <c r="L12" s="14"/>
      <c r="M12" s="1"/>
      <c r="N12" s="1"/>
      <c r="O12" s="14"/>
      <c r="P12" s="1"/>
      <c r="Q12" s="1"/>
      <c r="R12" s="14"/>
      <c r="S12" s="1"/>
      <c r="T12" s="1"/>
      <c r="U12" s="1"/>
      <c r="V12" s="30"/>
      <c r="W12" s="1"/>
      <c r="X12" s="14"/>
      <c r="Y12" s="1"/>
      <c r="Z12" s="1"/>
      <c r="AA12" s="14"/>
      <c r="AB12" s="1">
        <f t="shared" si="2"/>
        <v>0</v>
      </c>
      <c r="AC12" s="1">
        <f t="shared" si="2"/>
        <v>0</v>
      </c>
      <c r="AD12" s="1">
        <f t="shared" si="2"/>
        <v>0</v>
      </c>
      <c r="AE12" s="22" t="e">
        <f t="shared" si="3"/>
        <v>#DIV/0!</v>
      </c>
    </row>
    <row r="13" spans="1:31" x14ac:dyDescent="0.25">
      <c r="A13" s="76"/>
      <c r="B13" s="1">
        <v>1970</v>
      </c>
      <c r="C13" s="30">
        <f t="shared" si="0"/>
        <v>0</v>
      </c>
      <c r="D13" s="1">
        <f t="shared" si="0"/>
        <v>0</v>
      </c>
      <c r="E13" s="1">
        <f t="shared" si="0"/>
        <v>0</v>
      </c>
      <c r="F13" s="15" t="e">
        <f t="shared" si="1"/>
        <v>#DIV/0!</v>
      </c>
      <c r="G13" s="1"/>
      <c r="H13" s="1"/>
      <c r="I13" s="14"/>
      <c r="J13" s="1"/>
      <c r="K13" s="1"/>
      <c r="L13" s="14"/>
      <c r="M13" s="1"/>
      <c r="N13" s="1"/>
      <c r="O13" s="14"/>
      <c r="P13" s="1"/>
      <c r="Q13" s="1"/>
      <c r="R13" s="14"/>
      <c r="S13" s="1"/>
      <c r="T13" s="1"/>
      <c r="U13" s="1"/>
      <c r="V13" s="30"/>
      <c r="W13" s="1"/>
      <c r="X13" s="14"/>
      <c r="Y13" s="1"/>
      <c r="Z13" s="1"/>
      <c r="AA13" s="14"/>
      <c r="AB13" s="1">
        <f t="shared" si="2"/>
        <v>0</v>
      </c>
      <c r="AC13" s="1">
        <f t="shared" si="2"/>
        <v>0</v>
      </c>
      <c r="AD13" s="1">
        <f t="shared" si="2"/>
        <v>0</v>
      </c>
      <c r="AE13" s="22" t="e">
        <f t="shared" si="3"/>
        <v>#DIV/0!</v>
      </c>
    </row>
    <row r="14" spans="1:31" x14ac:dyDescent="0.25">
      <c r="A14" s="76"/>
      <c r="B14" s="1">
        <v>1971</v>
      </c>
      <c r="C14" s="30">
        <f t="shared" si="0"/>
        <v>0</v>
      </c>
      <c r="D14" s="1">
        <f t="shared" si="0"/>
        <v>0</v>
      </c>
      <c r="E14" s="1">
        <f t="shared" si="0"/>
        <v>0</v>
      </c>
      <c r="F14" s="15" t="e">
        <f t="shared" si="1"/>
        <v>#DIV/0!</v>
      </c>
      <c r="G14" s="1"/>
      <c r="H14" s="1"/>
      <c r="I14" s="14"/>
      <c r="J14" s="1"/>
      <c r="K14" s="1"/>
      <c r="L14" s="14"/>
      <c r="M14" s="1"/>
      <c r="N14" s="1"/>
      <c r="O14" s="14"/>
      <c r="P14" s="1"/>
      <c r="Q14" s="1"/>
      <c r="R14" s="14"/>
      <c r="S14" s="1"/>
      <c r="T14" s="1"/>
      <c r="U14" s="1"/>
      <c r="V14" s="30"/>
      <c r="W14" s="1"/>
      <c r="X14" s="14"/>
      <c r="Y14" s="1"/>
      <c r="Z14" s="1"/>
      <c r="AA14" s="14"/>
      <c r="AB14" s="1">
        <f t="shared" si="2"/>
        <v>0</v>
      </c>
      <c r="AC14" s="1">
        <f t="shared" si="2"/>
        <v>0</v>
      </c>
      <c r="AD14" s="1">
        <f t="shared" si="2"/>
        <v>0</v>
      </c>
      <c r="AE14" s="22" t="e">
        <f t="shared" si="3"/>
        <v>#DIV/0!</v>
      </c>
    </row>
    <row r="15" spans="1:31" x14ac:dyDescent="0.25">
      <c r="A15" s="76"/>
      <c r="B15" s="1">
        <v>1972</v>
      </c>
      <c r="C15" s="30">
        <f t="shared" si="0"/>
        <v>0</v>
      </c>
      <c r="D15" s="1">
        <f t="shared" si="0"/>
        <v>0</v>
      </c>
      <c r="E15" s="1">
        <f t="shared" si="0"/>
        <v>0</v>
      </c>
      <c r="F15" s="15" t="e">
        <f t="shared" si="1"/>
        <v>#DIV/0!</v>
      </c>
      <c r="G15" s="1"/>
      <c r="H15" s="1"/>
      <c r="I15" s="14"/>
      <c r="J15" s="1"/>
      <c r="K15" s="1"/>
      <c r="L15" s="14"/>
      <c r="M15" s="1"/>
      <c r="N15" s="1"/>
      <c r="O15" s="14"/>
      <c r="P15" s="1"/>
      <c r="Q15" s="1"/>
      <c r="R15" s="14"/>
      <c r="S15" s="1"/>
      <c r="T15" s="1"/>
      <c r="U15" s="1"/>
      <c r="V15" s="30"/>
      <c r="W15" s="1"/>
      <c r="X15" s="14"/>
      <c r="Y15" s="1"/>
      <c r="Z15" s="1"/>
      <c r="AA15" s="14"/>
      <c r="AB15" s="1">
        <f t="shared" si="2"/>
        <v>0</v>
      </c>
      <c r="AC15" s="1">
        <f t="shared" si="2"/>
        <v>0</v>
      </c>
      <c r="AD15" s="1">
        <f t="shared" si="2"/>
        <v>0</v>
      </c>
      <c r="AE15" s="22" t="e">
        <f t="shared" si="3"/>
        <v>#DIV/0!</v>
      </c>
    </row>
    <row r="16" spans="1:31" x14ac:dyDescent="0.25">
      <c r="A16" s="76"/>
      <c r="B16" s="1">
        <v>1973</v>
      </c>
      <c r="C16" s="30">
        <f t="shared" si="0"/>
        <v>11</v>
      </c>
      <c r="D16" s="1">
        <f t="shared" si="0"/>
        <v>15</v>
      </c>
      <c r="E16" s="1">
        <f t="shared" si="0"/>
        <v>370</v>
      </c>
      <c r="F16" s="15">
        <f t="shared" si="1"/>
        <v>24.666666666666668</v>
      </c>
      <c r="G16" s="1"/>
      <c r="H16" s="1"/>
      <c r="I16" s="14"/>
      <c r="J16" s="1"/>
      <c r="K16" s="1"/>
      <c r="L16" s="14"/>
      <c r="M16" s="1">
        <v>3</v>
      </c>
      <c r="N16" s="1">
        <v>3</v>
      </c>
      <c r="O16" s="14">
        <v>90</v>
      </c>
      <c r="P16" s="1">
        <v>4</v>
      </c>
      <c r="Q16" s="1">
        <v>6</v>
      </c>
      <c r="R16" s="1">
        <v>176</v>
      </c>
      <c r="S16" s="30">
        <v>4</v>
      </c>
      <c r="T16" s="1">
        <v>6</v>
      </c>
      <c r="U16" s="14">
        <v>104</v>
      </c>
      <c r="V16" s="30"/>
      <c r="W16" s="1"/>
      <c r="X16" s="14"/>
      <c r="Y16" s="1"/>
      <c r="Z16" s="1"/>
      <c r="AA16" s="14"/>
      <c r="AB16" s="1">
        <f t="shared" si="2"/>
        <v>11</v>
      </c>
      <c r="AC16" s="1">
        <f t="shared" si="2"/>
        <v>15</v>
      </c>
      <c r="AD16" s="1">
        <f t="shared" si="2"/>
        <v>370</v>
      </c>
      <c r="AE16" s="22">
        <f t="shared" si="3"/>
        <v>24.666666666666668</v>
      </c>
    </row>
    <row r="17" spans="1:31" x14ac:dyDescent="0.25">
      <c r="A17" s="76"/>
      <c r="B17" s="1">
        <v>1974</v>
      </c>
      <c r="C17" s="30">
        <f t="shared" si="0"/>
        <v>0</v>
      </c>
      <c r="D17" s="1">
        <f t="shared" si="0"/>
        <v>0</v>
      </c>
      <c r="E17" s="1">
        <f t="shared" si="0"/>
        <v>0</v>
      </c>
      <c r="F17" s="15" t="e">
        <f t="shared" si="1"/>
        <v>#DIV/0!</v>
      </c>
      <c r="G17" s="1"/>
      <c r="H17" s="1"/>
      <c r="I17" s="14"/>
      <c r="J17" s="1"/>
      <c r="K17" s="1"/>
      <c r="L17" s="14"/>
      <c r="M17" s="1"/>
      <c r="N17" s="1"/>
      <c r="O17" s="14"/>
      <c r="P17" s="1"/>
      <c r="Q17" s="1"/>
      <c r="R17" s="14"/>
      <c r="S17" s="1"/>
      <c r="T17" s="1"/>
      <c r="U17" s="1"/>
      <c r="V17" s="30"/>
      <c r="W17" s="1"/>
      <c r="X17" s="14"/>
      <c r="Y17" s="1"/>
      <c r="Z17" s="1"/>
      <c r="AA17" s="14"/>
      <c r="AB17" s="1">
        <f t="shared" si="2"/>
        <v>0</v>
      </c>
      <c r="AC17" s="1">
        <f t="shared" si="2"/>
        <v>0</v>
      </c>
      <c r="AD17" s="1">
        <f t="shared" si="2"/>
        <v>0</v>
      </c>
      <c r="AE17" s="22" t="e">
        <f t="shared" si="3"/>
        <v>#DIV/0!</v>
      </c>
    </row>
    <row r="18" spans="1:31" x14ac:dyDescent="0.25">
      <c r="A18" s="76"/>
      <c r="B18" s="1">
        <v>1975</v>
      </c>
      <c r="C18" s="30">
        <f t="shared" si="0"/>
        <v>0</v>
      </c>
      <c r="D18" s="1">
        <f t="shared" si="0"/>
        <v>0</v>
      </c>
      <c r="E18" s="1">
        <f t="shared" si="0"/>
        <v>0</v>
      </c>
      <c r="F18" s="15" t="e">
        <f t="shared" si="1"/>
        <v>#DIV/0!</v>
      </c>
      <c r="G18" s="1"/>
      <c r="H18" s="1"/>
      <c r="I18" s="14"/>
      <c r="J18" s="1"/>
      <c r="K18" s="1"/>
      <c r="L18" s="14"/>
      <c r="M18" s="1"/>
      <c r="N18" s="1"/>
      <c r="O18" s="14"/>
      <c r="P18" s="1"/>
      <c r="Q18" s="1"/>
      <c r="R18" s="14"/>
      <c r="S18" s="1"/>
      <c r="T18" s="1"/>
      <c r="U18" s="1"/>
      <c r="V18" s="30"/>
      <c r="W18" s="1"/>
      <c r="X18" s="14"/>
      <c r="Y18" s="1"/>
      <c r="Z18" s="1"/>
      <c r="AA18" s="14"/>
      <c r="AB18" s="1">
        <f t="shared" si="2"/>
        <v>0</v>
      </c>
      <c r="AC18" s="1">
        <f t="shared" si="2"/>
        <v>0</v>
      </c>
      <c r="AD18" s="1">
        <f t="shared" si="2"/>
        <v>0</v>
      </c>
      <c r="AE18" s="22" t="e">
        <f t="shared" si="3"/>
        <v>#DIV/0!</v>
      </c>
    </row>
    <row r="19" spans="1:31" x14ac:dyDescent="0.25">
      <c r="A19" s="76"/>
      <c r="B19" s="1">
        <v>1976</v>
      </c>
      <c r="C19" s="30">
        <f t="shared" si="0"/>
        <v>0</v>
      </c>
      <c r="D19" s="1">
        <f t="shared" si="0"/>
        <v>0</v>
      </c>
      <c r="E19" s="1">
        <f t="shared" si="0"/>
        <v>0</v>
      </c>
      <c r="F19" s="15" t="e">
        <f t="shared" si="1"/>
        <v>#DIV/0!</v>
      </c>
      <c r="G19" s="1"/>
      <c r="H19" s="1"/>
      <c r="I19" s="14"/>
      <c r="J19" s="1"/>
      <c r="K19" s="1"/>
      <c r="L19" s="14"/>
      <c r="M19" s="1"/>
      <c r="N19" s="1"/>
      <c r="O19" s="14"/>
      <c r="P19" s="1"/>
      <c r="Q19" s="1"/>
      <c r="R19" s="14"/>
      <c r="S19" s="1"/>
      <c r="T19" s="1"/>
      <c r="U19" s="1"/>
      <c r="V19" s="30"/>
      <c r="W19" s="1"/>
      <c r="X19" s="14"/>
      <c r="Y19" s="1"/>
      <c r="Z19" s="1"/>
      <c r="AA19" s="14"/>
      <c r="AB19" s="1">
        <f t="shared" si="2"/>
        <v>0</v>
      </c>
      <c r="AC19" s="1">
        <f t="shared" si="2"/>
        <v>0</v>
      </c>
      <c r="AD19" s="1">
        <f t="shared" si="2"/>
        <v>0</v>
      </c>
      <c r="AE19" s="22" t="e">
        <f t="shared" si="3"/>
        <v>#DIV/0!</v>
      </c>
    </row>
    <row r="20" spans="1:31" x14ac:dyDescent="0.25">
      <c r="A20" s="76"/>
      <c r="B20" s="1">
        <v>1977</v>
      </c>
      <c r="C20" s="30">
        <f t="shared" si="0"/>
        <v>0</v>
      </c>
      <c r="D20" s="1">
        <f t="shared" si="0"/>
        <v>0</v>
      </c>
      <c r="E20" s="1">
        <f t="shared" si="0"/>
        <v>0</v>
      </c>
      <c r="F20" s="15" t="e">
        <f t="shared" si="1"/>
        <v>#DIV/0!</v>
      </c>
      <c r="G20" s="1"/>
      <c r="H20" s="1"/>
      <c r="I20" s="14"/>
      <c r="J20" s="1"/>
      <c r="K20" s="1"/>
      <c r="L20" s="14"/>
      <c r="M20" s="1"/>
      <c r="N20" s="1"/>
      <c r="O20" s="14"/>
      <c r="P20" s="1"/>
      <c r="Q20" s="1"/>
      <c r="R20" s="14"/>
      <c r="S20" s="1"/>
      <c r="T20" s="1"/>
      <c r="U20" s="1"/>
      <c r="V20" s="30"/>
      <c r="W20" s="1"/>
      <c r="X20" s="14"/>
      <c r="Y20" s="1"/>
      <c r="Z20" s="1"/>
      <c r="AA20" s="14"/>
      <c r="AB20" s="1">
        <f t="shared" si="2"/>
        <v>0</v>
      </c>
      <c r="AC20" s="1">
        <f t="shared" si="2"/>
        <v>0</v>
      </c>
      <c r="AD20" s="1">
        <f t="shared" si="2"/>
        <v>0</v>
      </c>
      <c r="AE20" s="22" t="e">
        <f t="shared" si="3"/>
        <v>#DIV/0!</v>
      </c>
    </row>
    <row r="21" spans="1:31" x14ac:dyDescent="0.25">
      <c r="A21" s="76"/>
      <c r="B21" s="1">
        <v>1978</v>
      </c>
      <c r="C21" s="30">
        <f>PRODUCT(AB21)</f>
        <v>25</v>
      </c>
      <c r="D21" s="1">
        <f>PRODUCT(AC21)</f>
        <v>97</v>
      </c>
      <c r="E21" s="1">
        <f>PRODUCT(AD21)</f>
        <v>2213</v>
      </c>
      <c r="F21" s="15">
        <f>PRODUCT(E21/D21)</f>
        <v>22.814432989690722</v>
      </c>
      <c r="G21" s="1"/>
      <c r="H21" s="1"/>
      <c r="I21" s="14"/>
      <c r="J21" s="1">
        <v>4</v>
      </c>
      <c r="K21" s="1">
        <v>12</v>
      </c>
      <c r="L21" s="14">
        <v>391</v>
      </c>
      <c r="M21" s="1">
        <v>7</v>
      </c>
      <c r="N21" s="1">
        <v>42</v>
      </c>
      <c r="O21" s="14">
        <v>850</v>
      </c>
      <c r="P21" s="1"/>
      <c r="Q21" s="1"/>
      <c r="R21" s="14"/>
      <c r="S21" s="1">
        <v>8</v>
      </c>
      <c r="T21" s="1">
        <v>28</v>
      </c>
      <c r="U21" s="1">
        <v>550</v>
      </c>
      <c r="V21" s="30"/>
      <c r="W21" s="1"/>
      <c r="X21" s="14"/>
      <c r="Y21" s="1">
        <v>6</v>
      </c>
      <c r="Z21" s="1">
        <v>15</v>
      </c>
      <c r="AA21" s="14">
        <v>422</v>
      </c>
      <c r="AB21" s="1">
        <f>PRODUCT(G21+J21+M21+P21+S21+V21+Y21)</f>
        <v>25</v>
      </c>
      <c r="AC21" s="1">
        <f>PRODUCT(H21+K21+N21+Q21+T21+W21+Z21)</f>
        <v>97</v>
      </c>
      <c r="AD21" s="1">
        <f>PRODUCT(I21+L21+O21+R21+U21+X21+AA21)</f>
        <v>2213</v>
      </c>
      <c r="AE21" s="22">
        <f>PRODUCT(AD21/AC21)</f>
        <v>22.814432989690722</v>
      </c>
    </row>
    <row r="22" spans="1:31" x14ac:dyDescent="0.25">
      <c r="A22" s="76"/>
      <c r="B22" s="1">
        <v>1979</v>
      </c>
      <c r="C22" s="30">
        <f t="shared" ref="C22:E60" si="4">PRODUCT(AB22)</f>
        <v>30</v>
      </c>
      <c r="D22" s="1">
        <f t="shared" si="4"/>
        <v>135</v>
      </c>
      <c r="E22" s="1">
        <f t="shared" si="4"/>
        <v>3086</v>
      </c>
      <c r="F22" s="15">
        <f t="shared" ref="F22:F60" si="5">PRODUCT(E22/D22)</f>
        <v>22.859259259259261</v>
      </c>
      <c r="G22" s="1"/>
      <c r="H22" s="1"/>
      <c r="I22" s="14"/>
      <c r="J22" s="1">
        <v>9</v>
      </c>
      <c r="K22" s="1">
        <v>36</v>
      </c>
      <c r="L22" s="14">
        <v>856</v>
      </c>
      <c r="M22" s="1">
        <v>7</v>
      </c>
      <c r="N22" s="1">
        <v>42</v>
      </c>
      <c r="O22" s="14">
        <v>913</v>
      </c>
      <c r="P22" s="1"/>
      <c r="Q22" s="1"/>
      <c r="R22" s="14"/>
      <c r="S22" s="1">
        <v>10</v>
      </c>
      <c r="T22" s="1">
        <v>45</v>
      </c>
      <c r="U22" s="1">
        <v>1064</v>
      </c>
      <c r="V22" s="30"/>
      <c r="W22" s="1"/>
      <c r="X22" s="14"/>
      <c r="Y22" s="1">
        <v>4</v>
      </c>
      <c r="Z22" s="1">
        <v>12</v>
      </c>
      <c r="AA22" s="14">
        <v>253</v>
      </c>
      <c r="AB22" s="1">
        <f t="shared" ref="AB22:AD65" si="6">PRODUCT(G22+J22+M22+P22+S22+V22+Y22)</f>
        <v>30</v>
      </c>
      <c r="AC22" s="1">
        <f t="shared" si="6"/>
        <v>135</v>
      </c>
      <c r="AD22" s="1">
        <f t="shared" si="6"/>
        <v>3086</v>
      </c>
      <c r="AE22" s="22">
        <f t="shared" ref="AE22:AE65" si="7">PRODUCT(AD22/AC22)</f>
        <v>22.859259259259261</v>
      </c>
    </row>
    <row r="23" spans="1:31" x14ac:dyDescent="0.25">
      <c r="A23" s="76"/>
      <c r="B23" s="1">
        <v>1980</v>
      </c>
      <c r="C23" s="30">
        <f t="shared" si="4"/>
        <v>32</v>
      </c>
      <c r="D23" s="1">
        <f t="shared" si="4"/>
        <v>164</v>
      </c>
      <c r="E23" s="1">
        <f t="shared" si="4"/>
        <v>4204</v>
      </c>
      <c r="F23" s="15">
        <f t="shared" si="5"/>
        <v>25.634146341463413</v>
      </c>
      <c r="G23" s="1">
        <v>7</v>
      </c>
      <c r="H23" s="1">
        <v>21</v>
      </c>
      <c r="I23" s="14">
        <v>520</v>
      </c>
      <c r="J23" s="1">
        <v>10</v>
      </c>
      <c r="K23" s="1">
        <v>45</v>
      </c>
      <c r="L23" s="14">
        <v>1066</v>
      </c>
      <c r="M23" s="1">
        <v>7</v>
      </c>
      <c r="N23" s="1">
        <v>42</v>
      </c>
      <c r="O23" s="14">
        <v>1146</v>
      </c>
      <c r="P23" s="1"/>
      <c r="Q23" s="1"/>
      <c r="R23" s="14"/>
      <c r="S23" s="1">
        <v>8</v>
      </c>
      <c r="T23" s="1">
        <v>56</v>
      </c>
      <c r="U23" s="1">
        <v>1472</v>
      </c>
      <c r="V23" s="30"/>
      <c r="W23" s="1"/>
      <c r="X23" s="14"/>
      <c r="Y23" s="1"/>
      <c r="Z23" s="1"/>
      <c r="AA23" s="14"/>
      <c r="AB23" s="1">
        <f t="shared" si="6"/>
        <v>32</v>
      </c>
      <c r="AC23" s="1">
        <f t="shared" si="6"/>
        <v>164</v>
      </c>
      <c r="AD23" s="1">
        <f t="shared" si="6"/>
        <v>4204</v>
      </c>
      <c r="AE23" s="22">
        <f t="shared" si="7"/>
        <v>25.634146341463413</v>
      </c>
    </row>
    <row r="24" spans="1:31" x14ac:dyDescent="0.25">
      <c r="A24" s="76"/>
      <c r="B24" s="1">
        <v>1981</v>
      </c>
      <c r="C24" s="30">
        <f t="shared" si="4"/>
        <v>24</v>
      </c>
      <c r="D24" s="1">
        <f t="shared" si="4"/>
        <v>120</v>
      </c>
      <c r="E24" s="1">
        <f t="shared" si="4"/>
        <v>2493</v>
      </c>
      <c r="F24" s="15">
        <f t="shared" si="5"/>
        <v>20.774999999999999</v>
      </c>
      <c r="G24" s="1">
        <v>6</v>
      </c>
      <c r="H24" s="1">
        <v>30</v>
      </c>
      <c r="I24" s="14">
        <v>588</v>
      </c>
      <c r="J24" s="1">
        <v>6</v>
      </c>
      <c r="K24" s="1">
        <v>30</v>
      </c>
      <c r="L24" s="14">
        <v>588</v>
      </c>
      <c r="M24" s="1">
        <v>6</v>
      </c>
      <c r="N24" s="1">
        <v>30</v>
      </c>
      <c r="O24" s="14">
        <v>741</v>
      </c>
      <c r="P24" s="1"/>
      <c r="Q24" s="1"/>
      <c r="R24" s="14"/>
      <c r="S24" s="1">
        <v>6</v>
      </c>
      <c r="T24" s="1">
        <v>30</v>
      </c>
      <c r="U24" s="1">
        <v>576</v>
      </c>
      <c r="V24" s="30"/>
      <c r="W24" s="1"/>
      <c r="X24" s="14"/>
      <c r="Y24" s="1"/>
      <c r="Z24" s="1"/>
      <c r="AA24" s="14"/>
      <c r="AB24" s="1">
        <f t="shared" si="6"/>
        <v>24</v>
      </c>
      <c r="AC24" s="1">
        <f t="shared" si="6"/>
        <v>120</v>
      </c>
      <c r="AD24" s="1">
        <f t="shared" si="6"/>
        <v>2493</v>
      </c>
      <c r="AE24" s="22">
        <f t="shared" si="7"/>
        <v>20.774999999999999</v>
      </c>
    </row>
    <row r="25" spans="1:31" x14ac:dyDescent="0.25">
      <c r="A25" s="76"/>
      <c r="B25" s="1">
        <v>1982</v>
      </c>
      <c r="C25" s="30">
        <f t="shared" si="4"/>
        <v>25</v>
      </c>
      <c r="D25" s="1">
        <f t="shared" si="4"/>
        <v>132</v>
      </c>
      <c r="E25" s="1">
        <f t="shared" si="4"/>
        <v>2748</v>
      </c>
      <c r="F25" s="15">
        <f t="shared" si="5"/>
        <v>20.818181818181817</v>
      </c>
      <c r="G25" s="1">
        <v>7</v>
      </c>
      <c r="H25" s="1">
        <v>42</v>
      </c>
      <c r="I25" s="14">
        <v>818</v>
      </c>
      <c r="J25" s="1">
        <v>6</v>
      </c>
      <c r="K25" s="1">
        <v>30</v>
      </c>
      <c r="L25" s="14">
        <v>652</v>
      </c>
      <c r="M25" s="1">
        <v>6</v>
      </c>
      <c r="N25" s="1">
        <v>30</v>
      </c>
      <c r="O25" s="14">
        <v>649</v>
      </c>
      <c r="P25" s="1"/>
      <c r="Q25" s="1"/>
      <c r="R25" s="14"/>
      <c r="S25" s="1">
        <v>6</v>
      </c>
      <c r="T25" s="1">
        <v>30</v>
      </c>
      <c r="U25" s="1">
        <v>629</v>
      </c>
      <c r="V25" s="30"/>
      <c r="W25" s="1"/>
      <c r="X25" s="14"/>
      <c r="Y25" s="1"/>
      <c r="Z25" s="1"/>
      <c r="AA25" s="14"/>
      <c r="AB25" s="1">
        <f t="shared" si="6"/>
        <v>25</v>
      </c>
      <c r="AC25" s="1">
        <f t="shared" si="6"/>
        <v>132</v>
      </c>
      <c r="AD25" s="1">
        <f t="shared" si="6"/>
        <v>2748</v>
      </c>
      <c r="AE25" s="22">
        <f t="shared" si="7"/>
        <v>20.818181818181817</v>
      </c>
    </row>
    <row r="26" spans="1:31" x14ac:dyDescent="0.25">
      <c r="A26" s="76"/>
      <c r="B26" s="1">
        <v>1983</v>
      </c>
      <c r="C26" s="30">
        <f t="shared" si="4"/>
        <v>26</v>
      </c>
      <c r="D26" s="1">
        <f t="shared" si="4"/>
        <v>146</v>
      </c>
      <c r="E26" s="1">
        <f t="shared" si="4"/>
        <v>2829</v>
      </c>
      <c r="F26" s="15">
        <f t="shared" si="5"/>
        <v>19.376712328767123</v>
      </c>
      <c r="G26" s="1">
        <v>5</v>
      </c>
      <c r="H26" s="1">
        <v>20</v>
      </c>
      <c r="I26" s="14">
        <v>363</v>
      </c>
      <c r="J26" s="1">
        <v>7</v>
      </c>
      <c r="K26" s="1">
        <v>42</v>
      </c>
      <c r="L26" s="14">
        <v>854</v>
      </c>
      <c r="M26" s="1">
        <v>7</v>
      </c>
      <c r="N26" s="1">
        <v>42</v>
      </c>
      <c r="O26" s="14">
        <v>903</v>
      </c>
      <c r="P26" s="1"/>
      <c r="Q26" s="1"/>
      <c r="R26" s="14"/>
      <c r="S26" s="1">
        <v>7</v>
      </c>
      <c r="T26" s="1">
        <v>42</v>
      </c>
      <c r="U26" s="1">
        <v>709</v>
      </c>
      <c r="V26" s="30"/>
      <c r="W26" s="1"/>
      <c r="X26" s="14"/>
      <c r="Y26" s="1"/>
      <c r="Z26" s="1"/>
      <c r="AA26" s="14"/>
      <c r="AB26" s="1">
        <f t="shared" si="6"/>
        <v>26</v>
      </c>
      <c r="AC26" s="1">
        <f t="shared" si="6"/>
        <v>146</v>
      </c>
      <c r="AD26" s="1">
        <f t="shared" si="6"/>
        <v>2829</v>
      </c>
      <c r="AE26" s="22">
        <f t="shared" si="7"/>
        <v>19.376712328767123</v>
      </c>
    </row>
    <row r="27" spans="1:31" x14ac:dyDescent="0.25">
      <c r="A27" s="76"/>
      <c r="B27" s="1">
        <v>1984</v>
      </c>
      <c r="C27" s="30">
        <f t="shared" si="4"/>
        <v>28</v>
      </c>
      <c r="D27" s="1">
        <f t="shared" si="4"/>
        <v>170</v>
      </c>
      <c r="E27" s="1">
        <f t="shared" si="4"/>
        <v>3509</v>
      </c>
      <c r="F27" s="15">
        <f t="shared" si="5"/>
        <v>20.641176470588235</v>
      </c>
      <c r="G27" s="1">
        <v>6</v>
      </c>
      <c r="H27" s="1">
        <v>30</v>
      </c>
      <c r="I27" s="14">
        <v>485</v>
      </c>
      <c r="J27" s="1">
        <v>7</v>
      </c>
      <c r="K27" s="1">
        <v>42</v>
      </c>
      <c r="L27" s="14">
        <v>1032</v>
      </c>
      <c r="M27" s="1">
        <v>8</v>
      </c>
      <c r="N27" s="1">
        <v>56</v>
      </c>
      <c r="O27" s="14">
        <v>1307</v>
      </c>
      <c r="P27" s="1"/>
      <c r="Q27" s="1"/>
      <c r="R27" s="14"/>
      <c r="S27" s="1">
        <v>7</v>
      </c>
      <c r="T27" s="1">
        <v>42</v>
      </c>
      <c r="U27" s="1">
        <v>685</v>
      </c>
      <c r="V27" s="30"/>
      <c r="W27" s="1"/>
      <c r="X27" s="14"/>
      <c r="Y27" s="1"/>
      <c r="Z27" s="1"/>
      <c r="AA27" s="14"/>
      <c r="AB27" s="1">
        <f t="shared" si="6"/>
        <v>28</v>
      </c>
      <c r="AC27" s="1">
        <f t="shared" si="6"/>
        <v>170</v>
      </c>
      <c r="AD27" s="1">
        <f t="shared" si="6"/>
        <v>3509</v>
      </c>
      <c r="AE27" s="22">
        <f t="shared" si="7"/>
        <v>20.641176470588235</v>
      </c>
    </row>
    <row r="28" spans="1:31" x14ac:dyDescent="0.25">
      <c r="A28" s="76"/>
      <c r="B28" s="1">
        <v>1985</v>
      </c>
      <c r="C28" s="30">
        <f t="shared" si="4"/>
        <v>23</v>
      </c>
      <c r="D28" s="1">
        <f t="shared" si="4"/>
        <v>110</v>
      </c>
      <c r="E28" s="1">
        <f t="shared" si="4"/>
        <v>2441</v>
      </c>
      <c r="F28" s="15">
        <f t="shared" si="5"/>
        <v>22.190909090909091</v>
      </c>
      <c r="G28" s="1">
        <v>6</v>
      </c>
      <c r="H28" s="1">
        <v>30</v>
      </c>
      <c r="I28" s="14">
        <v>753</v>
      </c>
      <c r="J28" s="1">
        <v>6</v>
      </c>
      <c r="K28" s="1">
        <v>30</v>
      </c>
      <c r="L28" s="14">
        <v>782</v>
      </c>
      <c r="M28" s="1">
        <v>6</v>
      </c>
      <c r="N28" s="1">
        <v>30</v>
      </c>
      <c r="O28" s="14">
        <v>522</v>
      </c>
      <c r="P28" s="1"/>
      <c r="Q28" s="1"/>
      <c r="R28" s="14"/>
      <c r="S28" s="1">
        <v>5</v>
      </c>
      <c r="T28" s="1">
        <v>20</v>
      </c>
      <c r="U28" s="1">
        <v>384</v>
      </c>
      <c r="V28" s="30"/>
      <c r="W28" s="1"/>
      <c r="X28" s="14"/>
      <c r="Y28" s="1"/>
      <c r="Z28" s="1"/>
      <c r="AA28" s="14"/>
      <c r="AB28" s="1">
        <f t="shared" si="6"/>
        <v>23</v>
      </c>
      <c r="AC28" s="1">
        <f t="shared" si="6"/>
        <v>110</v>
      </c>
      <c r="AD28" s="1">
        <f t="shared" si="6"/>
        <v>2441</v>
      </c>
      <c r="AE28" s="22">
        <f t="shared" si="7"/>
        <v>22.190909090909091</v>
      </c>
    </row>
    <row r="29" spans="1:31" x14ac:dyDescent="0.25">
      <c r="A29" s="76"/>
      <c r="B29" s="1">
        <v>1986</v>
      </c>
      <c r="C29" s="30">
        <f t="shared" si="4"/>
        <v>29</v>
      </c>
      <c r="D29" s="1">
        <f t="shared" si="4"/>
        <v>188</v>
      </c>
      <c r="E29" s="1">
        <f t="shared" si="4"/>
        <v>3867</v>
      </c>
      <c r="F29" s="15">
        <f t="shared" si="5"/>
        <v>20.569148936170212</v>
      </c>
      <c r="G29" s="1">
        <v>8</v>
      </c>
      <c r="H29" s="1">
        <v>56</v>
      </c>
      <c r="I29" s="14">
        <v>1155</v>
      </c>
      <c r="J29" s="1">
        <v>6</v>
      </c>
      <c r="K29" s="1">
        <v>30</v>
      </c>
      <c r="L29" s="14">
        <v>620</v>
      </c>
      <c r="M29" s="1">
        <v>6</v>
      </c>
      <c r="N29" s="1">
        <v>30</v>
      </c>
      <c r="O29" s="14">
        <v>536</v>
      </c>
      <c r="P29" s="1"/>
      <c r="Q29" s="1"/>
      <c r="R29" s="14"/>
      <c r="S29" s="1">
        <v>9</v>
      </c>
      <c r="T29" s="1">
        <v>72</v>
      </c>
      <c r="U29" s="1">
        <v>1556</v>
      </c>
      <c r="V29" s="30"/>
      <c r="W29" s="1"/>
      <c r="X29" s="14"/>
      <c r="Y29" s="1"/>
      <c r="Z29" s="1"/>
      <c r="AA29" s="14"/>
      <c r="AB29" s="1">
        <f t="shared" si="6"/>
        <v>29</v>
      </c>
      <c r="AC29" s="1">
        <f t="shared" si="6"/>
        <v>188</v>
      </c>
      <c r="AD29" s="1">
        <f t="shared" si="6"/>
        <v>3867</v>
      </c>
      <c r="AE29" s="22">
        <f t="shared" si="7"/>
        <v>20.569148936170212</v>
      </c>
    </row>
    <row r="30" spans="1:31" x14ac:dyDescent="0.25">
      <c r="A30" s="76"/>
      <c r="B30" s="1">
        <v>1987</v>
      </c>
      <c r="C30" s="30">
        <f t="shared" si="4"/>
        <v>30</v>
      </c>
      <c r="D30" s="1">
        <f t="shared" si="4"/>
        <v>196</v>
      </c>
      <c r="E30" s="1">
        <f t="shared" si="4"/>
        <v>3959</v>
      </c>
      <c r="F30" s="15">
        <f t="shared" si="5"/>
        <v>20.198979591836736</v>
      </c>
      <c r="G30" s="1">
        <v>8</v>
      </c>
      <c r="H30" s="1">
        <v>56</v>
      </c>
      <c r="I30" s="14">
        <v>1107</v>
      </c>
      <c r="J30" s="1">
        <v>7</v>
      </c>
      <c r="K30" s="1">
        <v>42</v>
      </c>
      <c r="L30" s="14">
        <v>858</v>
      </c>
      <c r="M30" s="1">
        <v>8</v>
      </c>
      <c r="N30" s="1">
        <v>56</v>
      </c>
      <c r="O30" s="14">
        <v>1056</v>
      </c>
      <c r="P30" s="1"/>
      <c r="Q30" s="1"/>
      <c r="R30" s="14"/>
      <c r="S30" s="1">
        <v>7</v>
      </c>
      <c r="T30" s="1">
        <v>42</v>
      </c>
      <c r="U30" s="1">
        <v>938</v>
      </c>
      <c r="V30" s="30"/>
      <c r="W30" s="1"/>
      <c r="X30" s="14"/>
      <c r="Y30" s="1"/>
      <c r="Z30" s="1"/>
      <c r="AA30" s="14"/>
      <c r="AB30" s="1">
        <f t="shared" si="6"/>
        <v>30</v>
      </c>
      <c r="AC30" s="1">
        <f t="shared" si="6"/>
        <v>196</v>
      </c>
      <c r="AD30" s="1">
        <f t="shared" si="6"/>
        <v>3959</v>
      </c>
      <c r="AE30" s="22">
        <f t="shared" si="7"/>
        <v>20.198979591836736</v>
      </c>
    </row>
    <row r="31" spans="1:31" x14ac:dyDescent="0.25">
      <c r="A31" s="76"/>
      <c r="B31" s="1">
        <v>1988</v>
      </c>
      <c r="C31" s="30">
        <f t="shared" si="4"/>
        <v>29</v>
      </c>
      <c r="D31" s="1">
        <f t="shared" si="4"/>
        <v>186</v>
      </c>
      <c r="E31" s="1">
        <f t="shared" si="4"/>
        <v>4065</v>
      </c>
      <c r="F31" s="15">
        <f t="shared" si="5"/>
        <v>21.85483870967742</v>
      </c>
      <c r="G31" s="1">
        <v>9</v>
      </c>
      <c r="H31" s="1">
        <v>72</v>
      </c>
      <c r="I31" s="14">
        <v>1453</v>
      </c>
      <c r="J31" s="1">
        <v>6</v>
      </c>
      <c r="K31" s="1">
        <v>30</v>
      </c>
      <c r="L31" s="14">
        <v>880</v>
      </c>
      <c r="M31" s="1">
        <v>7</v>
      </c>
      <c r="N31" s="1">
        <v>42</v>
      </c>
      <c r="O31" s="14">
        <v>895</v>
      </c>
      <c r="P31" s="1"/>
      <c r="Q31" s="1"/>
      <c r="R31" s="14"/>
      <c r="S31" s="1">
        <v>7</v>
      </c>
      <c r="T31" s="1">
        <v>42</v>
      </c>
      <c r="U31" s="1">
        <v>837</v>
      </c>
      <c r="V31" s="30"/>
      <c r="W31" s="1"/>
      <c r="X31" s="14"/>
      <c r="Y31" s="1"/>
      <c r="Z31" s="1"/>
      <c r="AA31" s="14"/>
      <c r="AB31" s="1">
        <f t="shared" si="6"/>
        <v>29</v>
      </c>
      <c r="AC31" s="1">
        <f t="shared" si="6"/>
        <v>186</v>
      </c>
      <c r="AD31" s="1">
        <f t="shared" si="6"/>
        <v>4065</v>
      </c>
      <c r="AE31" s="22">
        <f t="shared" si="7"/>
        <v>21.85483870967742</v>
      </c>
    </row>
    <row r="32" spans="1:31" x14ac:dyDescent="0.25">
      <c r="A32" s="76"/>
      <c r="B32" s="1">
        <v>1989</v>
      </c>
      <c r="C32" s="30">
        <f t="shared" si="4"/>
        <v>29</v>
      </c>
      <c r="D32" s="1">
        <f t="shared" si="4"/>
        <v>188</v>
      </c>
      <c r="E32" s="1">
        <f t="shared" si="4"/>
        <v>4096</v>
      </c>
      <c r="F32" s="15">
        <f t="shared" si="5"/>
        <v>21.787234042553191</v>
      </c>
      <c r="G32" s="1">
        <v>8</v>
      </c>
      <c r="H32" s="1">
        <v>56</v>
      </c>
      <c r="I32" s="14">
        <v>1075</v>
      </c>
      <c r="J32" s="1">
        <v>5</v>
      </c>
      <c r="K32" s="1">
        <v>20</v>
      </c>
      <c r="L32" s="14">
        <v>433</v>
      </c>
      <c r="M32" s="1">
        <v>8</v>
      </c>
      <c r="N32" s="1">
        <v>56</v>
      </c>
      <c r="O32" s="14">
        <v>1399</v>
      </c>
      <c r="P32" s="1"/>
      <c r="Q32" s="1"/>
      <c r="R32" s="14"/>
      <c r="S32" s="1">
        <v>8</v>
      </c>
      <c r="T32" s="1">
        <v>56</v>
      </c>
      <c r="U32" s="1">
        <v>1189</v>
      </c>
      <c r="V32" s="30"/>
      <c r="W32" s="1"/>
      <c r="X32" s="14"/>
      <c r="Y32" s="1"/>
      <c r="Z32" s="1"/>
      <c r="AA32" s="14"/>
      <c r="AB32" s="1">
        <f t="shared" si="6"/>
        <v>29</v>
      </c>
      <c r="AC32" s="1">
        <f t="shared" si="6"/>
        <v>188</v>
      </c>
      <c r="AD32" s="1">
        <f t="shared" si="6"/>
        <v>4096</v>
      </c>
      <c r="AE32" s="22">
        <f t="shared" si="7"/>
        <v>21.787234042553191</v>
      </c>
    </row>
    <row r="33" spans="1:31" x14ac:dyDescent="0.25">
      <c r="A33" s="76"/>
      <c r="B33" s="1">
        <v>1990</v>
      </c>
      <c r="C33" s="30">
        <f t="shared" si="4"/>
        <v>30</v>
      </c>
      <c r="D33" s="1">
        <f t="shared" si="4"/>
        <v>198</v>
      </c>
      <c r="E33" s="1">
        <f t="shared" si="4"/>
        <v>4566</v>
      </c>
      <c r="F33" s="15">
        <f t="shared" si="5"/>
        <v>23.060606060606062</v>
      </c>
      <c r="G33" s="1">
        <v>8</v>
      </c>
      <c r="H33" s="1">
        <v>56</v>
      </c>
      <c r="I33" s="14">
        <v>1359</v>
      </c>
      <c r="J33" s="1">
        <v>6</v>
      </c>
      <c r="K33" s="1">
        <v>30</v>
      </c>
      <c r="L33" s="14">
        <v>679</v>
      </c>
      <c r="M33" s="1">
        <v>8</v>
      </c>
      <c r="N33" s="1">
        <v>56</v>
      </c>
      <c r="O33" s="14">
        <v>1320</v>
      </c>
      <c r="P33" s="1"/>
      <c r="Q33" s="1"/>
      <c r="R33" s="14"/>
      <c r="S33" s="1">
        <v>8</v>
      </c>
      <c r="T33" s="1">
        <v>56</v>
      </c>
      <c r="U33" s="1">
        <v>1208</v>
      </c>
      <c r="V33" s="30"/>
      <c r="W33" s="1"/>
      <c r="X33" s="14"/>
      <c r="Y33" s="1"/>
      <c r="Z33" s="1"/>
      <c r="AA33" s="14"/>
      <c r="AB33" s="1">
        <f t="shared" si="6"/>
        <v>30</v>
      </c>
      <c r="AC33" s="1">
        <f t="shared" si="6"/>
        <v>198</v>
      </c>
      <c r="AD33" s="1">
        <f t="shared" si="6"/>
        <v>4566</v>
      </c>
      <c r="AE33" s="22">
        <f t="shared" si="7"/>
        <v>23.060606060606062</v>
      </c>
    </row>
    <row r="34" spans="1:31" x14ac:dyDescent="0.25">
      <c r="A34" s="76"/>
      <c r="B34" s="1">
        <v>1991</v>
      </c>
      <c r="C34" s="30">
        <f t="shared" si="4"/>
        <v>29</v>
      </c>
      <c r="D34" s="1">
        <f t="shared" si="4"/>
        <v>184</v>
      </c>
      <c r="E34" s="1">
        <f t="shared" si="4"/>
        <v>4188</v>
      </c>
      <c r="F34" s="15">
        <f t="shared" si="5"/>
        <v>22.760869565217391</v>
      </c>
      <c r="G34" s="1">
        <v>8</v>
      </c>
      <c r="H34" s="1">
        <v>56</v>
      </c>
      <c r="I34" s="14">
        <v>1336</v>
      </c>
      <c r="J34" s="1">
        <v>6</v>
      </c>
      <c r="K34" s="1">
        <v>30</v>
      </c>
      <c r="L34" s="14">
        <v>624</v>
      </c>
      <c r="M34" s="1">
        <v>8</v>
      </c>
      <c r="N34" s="1">
        <v>56</v>
      </c>
      <c r="O34" s="14">
        <v>1296</v>
      </c>
      <c r="P34" s="1"/>
      <c r="Q34" s="1"/>
      <c r="R34" s="14"/>
      <c r="S34" s="1">
        <v>7</v>
      </c>
      <c r="T34" s="1">
        <v>42</v>
      </c>
      <c r="U34" s="1">
        <v>932</v>
      </c>
      <c r="V34" s="30"/>
      <c r="W34" s="1"/>
      <c r="X34" s="14"/>
      <c r="Y34" s="1"/>
      <c r="Z34" s="1"/>
      <c r="AA34" s="14"/>
      <c r="AB34" s="1">
        <f t="shared" si="6"/>
        <v>29</v>
      </c>
      <c r="AC34" s="1">
        <f t="shared" si="6"/>
        <v>184</v>
      </c>
      <c r="AD34" s="1">
        <f t="shared" si="6"/>
        <v>4188</v>
      </c>
      <c r="AE34" s="22">
        <f t="shared" si="7"/>
        <v>22.760869565217391</v>
      </c>
    </row>
    <row r="35" spans="1:31" x14ac:dyDescent="0.25">
      <c r="A35" s="76"/>
      <c r="B35" s="1">
        <v>1992</v>
      </c>
      <c r="C35" s="30">
        <f t="shared" si="4"/>
        <v>32</v>
      </c>
      <c r="D35" s="1">
        <f t="shared" si="4"/>
        <v>224</v>
      </c>
      <c r="E35" s="1">
        <f t="shared" si="4"/>
        <v>4812</v>
      </c>
      <c r="F35" s="15">
        <f t="shared" si="5"/>
        <v>21.482142857142858</v>
      </c>
      <c r="G35" s="1">
        <v>8</v>
      </c>
      <c r="H35" s="1">
        <v>56</v>
      </c>
      <c r="I35" s="14">
        <v>1142</v>
      </c>
      <c r="J35" s="1">
        <v>8</v>
      </c>
      <c r="K35" s="1">
        <v>56</v>
      </c>
      <c r="L35" s="14">
        <v>1092</v>
      </c>
      <c r="M35" s="1">
        <v>8</v>
      </c>
      <c r="N35" s="1">
        <v>56</v>
      </c>
      <c r="O35" s="14">
        <v>1476</v>
      </c>
      <c r="P35" s="1"/>
      <c r="Q35" s="1"/>
      <c r="R35" s="14"/>
      <c r="S35" s="1">
        <v>8</v>
      </c>
      <c r="T35" s="1">
        <v>56</v>
      </c>
      <c r="U35" s="1">
        <v>1102</v>
      </c>
      <c r="V35" s="30"/>
      <c r="W35" s="1"/>
      <c r="X35" s="14"/>
      <c r="Y35" s="1"/>
      <c r="Z35" s="1"/>
      <c r="AA35" s="14"/>
      <c r="AB35" s="1">
        <f t="shared" si="6"/>
        <v>32</v>
      </c>
      <c r="AC35" s="1">
        <f t="shared" si="6"/>
        <v>224</v>
      </c>
      <c r="AD35" s="1">
        <f t="shared" si="6"/>
        <v>4812</v>
      </c>
      <c r="AE35" s="22">
        <f t="shared" si="7"/>
        <v>21.482142857142858</v>
      </c>
    </row>
    <row r="36" spans="1:31" x14ac:dyDescent="0.25">
      <c r="A36" s="76"/>
      <c r="B36" s="1">
        <v>1993</v>
      </c>
      <c r="C36" s="30">
        <f t="shared" si="4"/>
        <v>31</v>
      </c>
      <c r="D36" s="1">
        <f t="shared" si="4"/>
        <v>210</v>
      </c>
      <c r="E36" s="1">
        <f t="shared" si="4"/>
        <v>4549</v>
      </c>
      <c r="F36" s="15">
        <f t="shared" si="5"/>
        <v>21.661904761904761</v>
      </c>
      <c r="G36" s="1">
        <v>8</v>
      </c>
      <c r="H36" s="1">
        <v>56</v>
      </c>
      <c r="I36" s="14">
        <v>1169</v>
      </c>
      <c r="J36" s="1">
        <v>8</v>
      </c>
      <c r="K36" s="1">
        <v>56</v>
      </c>
      <c r="L36" s="14">
        <v>1286</v>
      </c>
      <c r="M36" s="1">
        <v>7</v>
      </c>
      <c r="N36" s="1">
        <v>42</v>
      </c>
      <c r="O36" s="14">
        <v>1045</v>
      </c>
      <c r="P36" s="1"/>
      <c r="Q36" s="1"/>
      <c r="R36" s="14"/>
      <c r="S36" s="1">
        <v>8</v>
      </c>
      <c r="T36" s="1">
        <v>56</v>
      </c>
      <c r="U36" s="1">
        <v>1049</v>
      </c>
      <c r="V36" s="30"/>
      <c r="W36" s="1"/>
      <c r="X36" s="14"/>
      <c r="Y36" s="1"/>
      <c r="Z36" s="1"/>
      <c r="AA36" s="14"/>
      <c r="AB36" s="1">
        <f t="shared" si="6"/>
        <v>31</v>
      </c>
      <c r="AC36" s="1">
        <f t="shared" si="6"/>
        <v>210</v>
      </c>
      <c r="AD36" s="1">
        <f t="shared" si="6"/>
        <v>4549</v>
      </c>
      <c r="AE36" s="22">
        <f t="shared" si="7"/>
        <v>21.661904761904761</v>
      </c>
    </row>
    <row r="37" spans="1:31" x14ac:dyDescent="0.25">
      <c r="A37" s="76"/>
      <c r="B37" s="1">
        <v>1994</v>
      </c>
      <c r="C37" s="30">
        <f t="shared" si="4"/>
        <v>30</v>
      </c>
      <c r="D37" s="1">
        <f t="shared" si="4"/>
        <v>196</v>
      </c>
      <c r="E37" s="1">
        <f t="shared" si="4"/>
        <v>5003</v>
      </c>
      <c r="F37" s="15">
        <f t="shared" si="5"/>
        <v>25.525510204081634</v>
      </c>
      <c r="G37" s="1">
        <v>8</v>
      </c>
      <c r="H37" s="1">
        <v>56</v>
      </c>
      <c r="I37" s="14">
        <v>1190</v>
      </c>
      <c r="J37" s="1">
        <v>8</v>
      </c>
      <c r="K37" s="1">
        <v>56</v>
      </c>
      <c r="L37" s="14">
        <v>1124</v>
      </c>
      <c r="M37" s="1">
        <v>7</v>
      </c>
      <c r="N37" s="1">
        <v>42</v>
      </c>
      <c r="O37" s="14">
        <v>1663</v>
      </c>
      <c r="P37" s="1"/>
      <c r="Q37" s="1"/>
      <c r="R37" s="14"/>
      <c r="S37" s="1">
        <v>7</v>
      </c>
      <c r="T37" s="1">
        <v>42</v>
      </c>
      <c r="U37" s="1">
        <v>1026</v>
      </c>
      <c r="V37" s="30"/>
      <c r="W37" s="1"/>
      <c r="X37" s="14"/>
      <c r="Y37" s="1"/>
      <c r="Z37" s="1"/>
      <c r="AA37" s="14"/>
      <c r="AB37" s="1">
        <f t="shared" si="6"/>
        <v>30</v>
      </c>
      <c r="AC37" s="1">
        <f t="shared" si="6"/>
        <v>196</v>
      </c>
      <c r="AD37" s="1">
        <f t="shared" si="6"/>
        <v>5003</v>
      </c>
      <c r="AE37" s="22">
        <f t="shared" si="7"/>
        <v>25.525510204081634</v>
      </c>
    </row>
    <row r="38" spans="1:31" x14ac:dyDescent="0.25">
      <c r="A38" s="76"/>
      <c r="B38" s="1">
        <v>1995</v>
      </c>
      <c r="C38" s="30">
        <f t="shared" si="4"/>
        <v>31</v>
      </c>
      <c r="D38" s="1">
        <f t="shared" si="4"/>
        <v>210</v>
      </c>
      <c r="E38" s="1">
        <f t="shared" si="4"/>
        <v>4824</v>
      </c>
      <c r="F38" s="15">
        <f t="shared" si="5"/>
        <v>22.971428571428572</v>
      </c>
      <c r="G38" s="1">
        <v>8</v>
      </c>
      <c r="H38" s="1">
        <v>56</v>
      </c>
      <c r="I38" s="14">
        <v>1155</v>
      </c>
      <c r="J38" s="1">
        <v>8</v>
      </c>
      <c r="K38" s="1">
        <v>56</v>
      </c>
      <c r="L38" s="14">
        <v>1063</v>
      </c>
      <c r="M38" s="1">
        <v>7</v>
      </c>
      <c r="N38" s="1">
        <v>42</v>
      </c>
      <c r="O38" s="14">
        <v>1355</v>
      </c>
      <c r="P38" s="1"/>
      <c r="Q38" s="1"/>
      <c r="R38" s="14"/>
      <c r="S38" s="1">
        <v>8</v>
      </c>
      <c r="T38" s="1">
        <v>56</v>
      </c>
      <c r="U38" s="14">
        <v>1251</v>
      </c>
      <c r="V38" s="30"/>
      <c r="W38" s="1"/>
      <c r="X38" s="14"/>
      <c r="Y38" s="1"/>
      <c r="Z38" s="1"/>
      <c r="AA38" s="14"/>
      <c r="AB38" s="1">
        <f t="shared" si="6"/>
        <v>31</v>
      </c>
      <c r="AC38" s="1">
        <f t="shared" si="6"/>
        <v>210</v>
      </c>
      <c r="AD38" s="1">
        <f t="shared" si="6"/>
        <v>4824</v>
      </c>
      <c r="AE38" s="22">
        <f t="shared" si="7"/>
        <v>22.971428571428572</v>
      </c>
    </row>
    <row r="39" spans="1:31" x14ac:dyDescent="0.25">
      <c r="A39" s="76"/>
      <c r="B39" s="1">
        <v>1996</v>
      </c>
      <c r="C39" s="30">
        <f t="shared" si="4"/>
        <v>32</v>
      </c>
      <c r="D39" s="1">
        <f t="shared" si="4"/>
        <v>224</v>
      </c>
      <c r="E39" s="1">
        <f t="shared" si="4"/>
        <v>5835</v>
      </c>
      <c r="F39" s="15">
        <f t="shared" si="5"/>
        <v>26.049107142857142</v>
      </c>
      <c r="G39" s="1">
        <v>8</v>
      </c>
      <c r="H39" s="1">
        <v>56</v>
      </c>
      <c r="I39" s="14">
        <v>1321</v>
      </c>
      <c r="J39" s="1">
        <v>8</v>
      </c>
      <c r="K39" s="1">
        <v>56</v>
      </c>
      <c r="L39" s="14">
        <v>1516</v>
      </c>
      <c r="M39" s="1">
        <v>8</v>
      </c>
      <c r="N39" s="1">
        <v>56</v>
      </c>
      <c r="O39" s="14">
        <v>1482</v>
      </c>
      <c r="P39" s="1"/>
      <c r="Q39" s="1"/>
      <c r="R39" s="14"/>
      <c r="S39" s="1">
        <v>8</v>
      </c>
      <c r="T39" s="1">
        <v>56</v>
      </c>
      <c r="U39" s="14">
        <v>1516</v>
      </c>
      <c r="V39" s="30"/>
      <c r="W39" s="1"/>
      <c r="X39" s="14"/>
      <c r="Y39" s="1"/>
      <c r="Z39" s="1"/>
      <c r="AA39" s="14"/>
      <c r="AB39" s="1">
        <f t="shared" si="6"/>
        <v>32</v>
      </c>
      <c r="AC39" s="1">
        <f t="shared" si="6"/>
        <v>224</v>
      </c>
      <c r="AD39" s="1">
        <f t="shared" si="6"/>
        <v>5835</v>
      </c>
      <c r="AE39" s="22">
        <f t="shared" si="7"/>
        <v>26.049107142857142</v>
      </c>
    </row>
    <row r="40" spans="1:31" x14ac:dyDescent="0.25">
      <c r="A40" s="76"/>
      <c r="B40" s="1">
        <v>1997</v>
      </c>
      <c r="C40" s="30">
        <f t="shared" si="4"/>
        <v>31</v>
      </c>
      <c r="D40" s="1">
        <f t="shared" si="4"/>
        <v>210</v>
      </c>
      <c r="E40" s="1">
        <f t="shared" si="4"/>
        <v>5369</v>
      </c>
      <c r="F40" s="15">
        <f t="shared" si="5"/>
        <v>25.566666666666666</v>
      </c>
      <c r="G40" s="1">
        <v>8</v>
      </c>
      <c r="H40" s="1">
        <v>56</v>
      </c>
      <c r="I40" s="14">
        <v>1398</v>
      </c>
      <c r="J40" s="1">
        <v>8</v>
      </c>
      <c r="K40" s="1">
        <v>56</v>
      </c>
      <c r="L40" s="14">
        <v>1494</v>
      </c>
      <c r="M40" s="1">
        <v>7</v>
      </c>
      <c r="N40" s="1">
        <v>42</v>
      </c>
      <c r="O40" s="14">
        <v>1153</v>
      </c>
      <c r="P40" s="1"/>
      <c r="Q40" s="1"/>
      <c r="R40" s="14"/>
      <c r="S40" s="1">
        <v>8</v>
      </c>
      <c r="T40" s="1">
        <v>56</v>
      </c>
      <c r="U40" s="14">
        <v>1324</v>
      </c>
      <c r="V40" s="30"/>
      <c r="W40" s="1"/>
      <c r="X40" s="14"/>
      <c r="Y40" s="1"/>
      <c r="Z40" s="1"/>
      <c r="AA40" s="14"/>
      <c r="AB40" s="1">
        <f t="shared" si="6"/>
        <v>31</v>
      </c>
      <c r="AC40" s="1">
        <f t="shared" si="6"/>
        <v>210</v>
      </c>
      <c r="AD40" s="1">
        <f t="shared" si="6"/>
        <v>5369</v>
      </c>
      <c r="AE40" s="22">
        <f t="shared" si="7"/>
        <v>25.566666666666666</v>
      </c>
    </row>
    <row r="41" spans="1:31" x14ac:dyDescent="0.25">
      <c r="A41" s="76"/>
      <c r="B41" s="1">
        <v>1998</v>
      </c>
      <c r="C41" s="30">
        <f>PRODUCT(AB41)</f>
        <v>31</v>
      </c>
      <c r="D41" s="1">
        <f>PRODUCT(AC41)</f>
        <v>210</v>
      </c>
      <c r="E41" s="1">
        <f>PRODUCT(AD41)</f>
        <v>5323</v>
      </c>
      <c r="F41" s="15">
        <f>PRODUCT(E41/D41)</f>
        <v>25.347619047619048</v>
      </c>
      <c r="G41" s="1">
        <v>8</v>
      </c>
      <c r="H41" s="1">
        <v>56</v>
      </c>
      <c r="I41" s="14">
        <v>1297</v>
      </c>
      <c r="J41" s="1">
        <v>8</v>
      </c>
      <c r="K41" s="1">
        <v>56</v>
      </c>
      <c r="L41" s="14">
        <v>1258</v>
      </c>
      <c r="M41" s="1">
        <v>7</v>
      </c>
      <c r="N41" s="1">
        <v>42</v>
      </c>
      <c r="O41" s="14">
        <v>1521</v>
      </c>
      <c r="P41" s="1"/>
      <c r="Q41" s="1"/>
      <c r="R41" s="14"/>
      <c r="S41" s="1">
        <v>8</v>
      </c>
      <c r="T41" s="1">
        <v>56</v>
      </c>
      <c r="U41" s="14">
        <v>1247</v>
      </c>
      <c r="V41" s="30"/>
      <c r="W41" s="1"/>
      <c r="X41" s="14"/>
      <c r="Y41" s="1"/>
      <c r="Z41" s="1"/>
      <c r="AA41" s="14"/>
      <c r="AB41" s="1">
        <f>PRODUCT(G41+J41+M41+P41+S41+V41+Y41)</f>
        <v>31</v>
      </c>
      <c r="AC41" s="1">
        <f>PRODUCT(H41+K41+N41+Q41+T41+W41+Z41)</f>
        <v>210</v>
      </c>
      <c r="AD41" s="1">
        <f>PRODUCT(I41+L41+O41+R41+U41+X41+AA41)</f>
        <v>5323</v>
      </c>
      <c r="AE41" s="22">
        <f>PRODUCT(AD41/AC41)</f>
        <v>25.347619047619048</v>
      </c>
    </row>
    <row r="42" spans="1:31" x14ac:dyDescent="0.25">
      <c r="A42" s="76"/>
      <c r="B42" s="1">
        <v>1999</v>
      </c>
      <c r="C42" s="30">
        <f t="shared" si="4"/>
        <v>35</v>
      </c>
      <c r="D42" s="1">
        <f t="shared" si="4"/>
        <v>272</v>
      </c>
      <c r="E42" s="1">
        <f t="shared" si="4"/>
        <v>7170</v>
      </c>
      <c r="F42" s="15">
        <f t="shared" si="5"/>
        <v>26.360294117647058</v>
      </c>
      <c r="G42" s="1">
        <v>9</v>
      </c>
      <c r="H42" s="1">
        <v>72</v>
      </c>
      <c r="I42" s="14">
        <v>1690</v>
      </c>
      <c r="J42" s="1">
        <v>8</v>
      </c>
      <c r="K42" s="1">
        <v>56</v>
      </c>
      <c r="L42" s="14">
        <v>1336</v>
      </c>
      <c r="M42" s="1">
        <v>9</v>
      </c>
      <c r="N42" s="1">
        <v>72</v>
      </c>
      <c r="O42" s="14">
        <v>2405</v>
      </c>
      <c r="P42" s="1"/>
      <c r="Q42" s="1"/>
      <c r="R42" s="14"/>
      <c r="S42" s="1">
        <v>9</v>
      </c>
      <c r="T42" s="1">
        <v>72</v>
      </c>
      <c r="U42" s="14">
        <v>1739</v>
      </c>
      <c r="V42" s="30"/>
      <c r="W42" s="1"/>
      <c r="X42" s="14"/>
      <c r="Y42" s="1"/>
      <c r="Z42" s="1"/>
      <c r="AA42" s="14"/>
      <c r="AB42" s="1">
        <f t="shared" si="6"/>
        <v>35</v>
      </c>
      <c r="AC42" s="1">
        <f t="shared" si="6"/>
        <v>272</v>
      </c>
      <c r="AD42" s="1">
        <f t="shared" si="6"/>
        <v>7170</v>
      </c>
      <c r="AE42" s="22">
        <f t="shared" si="7"/>
        <v>26.360294117647058</v>
      </c>
    </row>
    <row r="43" spans="1:31" x14ac:dyDescent="0.25">
      <c r="A43" s="76"/>
      <c r="B43" s="1">
        <v>2000</v>
      </c>
      <c r="C43" s="30">
        <f t="shared" si="4"/>
        <v>35</v>
      </c>
      <c r="D43" s="1">
        <f t="shared" si="4"/>
        <v>272</v>
      </c>
      <c r="E43" s="1">
        <f t="shared" si="4"/>
        <v>7246</v>
      </c>
      <c r="F43" s="15">
        <f t="shared" si="5"/>
        <v>26.639705882352942</v>
      </c>
      <c r="G43" s="1">
        <v>9</v>
      </c>
      <c r="H43" s="1">
        <v>72</v>
      </c>
      <c r="I43" s="14">
        <v>1777</v>
      </c>
      <c r="J43" s="1">
        <v>9</v>
      </c>
      <c r="K43" s="1">
        <v>72</v>
      </c>
      <c r="L43" s="14">
        <v>1973</v>
      </c>
      <c r="M43" s="1">
        <v>9</v>
      </c>
      <c r="N43" s="1">
        <v>72</v>
      </c>
      <c r="O43" s="14">
        <v>2009</v>
      </c>
      <c r="P43" s="1"/>
      <c r="Q43" s="1"/>
      <c r="R43" s="14"/>
      <c r="S43" s="30">
        <v>8</v>
      </c>
      <c r="T43" s="1">
        <v>56</v>
      </c>
      <c r="U43" s="14">
        <v>1487</v>
      </c>
      <c r="V43" s="30"/>
      <c r="W43" s="1"/>
      <c r="X43" s="14"/>
      <c r="Y43" s="1"/>
      <c r="Z43" s="1"/>
      <c r="AA43" s="14"/>
      <c r="AB43" s="1">
        <f t="shared" si="6"/>
        <v>35</v>
      </c>
      <c r="AC43" s="1">
        <f t="shared" si="6"/>
        <v>272</v>
      </c>
      <c r="AD43" s="1">
        <f t="shared" si="6"/>
        <v>7246</v>
      </c>
      <c r="AE43" s="22">
        <f t="shared" si="7"/>
        <v>26.639705882352942</v>
      </c>
    </row>
    <row r="44" spans="1:31" x14ac:dyDescent="0.25">
      <c r="A44" s="76"/>
      <c r="B44" s="1">
        <v>2001</v>
      </c>
      <c r="C44" s="30">
        <f t="shared" si="4"/>
        <v>33</v>
      </c>
      <c r="D44" s="1">
        <f t="shared" si="4"/>
        <v>242</v>
      </c>
      <c r="E44" s="1">
        <f t="shared" si="4"/>
        <v>5543</v>
      </c>
      <c r="F44" s="15">
        <f t="shared" si="5"/>
        <v>22.904958677685951</v>
      </c>
      <c r="G44" s="1">
        <v>8</v>
      </c>
      <c r="H44" s="1">
        <v>56</v>
      </c>
      <c r="I44" s="14">
        <v>1196</v>
      </c>
      <c r="J44" s="1">
        <v>7</v>
      </c>
      <c r="K44" s="1">
        <v>42</v>
      </c>
      <c r="L44" s="14">
        <v>851</v>
      </c>
      <c r="M44" s="1">
        <v>9</v>
      </c>
      <c r="N44" s="1">
        <v>72</v>
      </c>
      <c r="O44" s="14">
        <v>1667</v>
      </c>
      <c r="P44" s="1"/>
      <c r="Q44" s="1"/>
      <c r="R44" s="14"/>
      <c r="S44" s="1">
        <v>9</v>
      </c>
      <c r="T44" s="1">
        <v>72</v>
      </c>
      <c r="U44" s="1">
        <v>1829</v>
      </c>
      <c r="V44" s="30"/>
      <c r="W44" s="1"/>
      <c r="X44" s="14"/>
      <c r="Y44" s="1"/>
      <c r="Z44" s="1"/>
      <c r="AA44" s="14"/>
      <c r="AB44" s="1">
        <f t="shared" si="6"/>
        <v>33</v>
      </c>
      <c r="AC44" s="1">
        <f t="shared" si="6"/>
        <v>242</v>
      </c>
      <c r="AD44" s="1">
        <f t="shared" si="6"/>
        <v>5543</v>
      </c>
      <c r="AE44" s="22">
        <f t="shared" si="7"/>
        <v>22.904958677685951</v>
      </c>
    </row>
    <row r="45" spans="1:31" x14ac:dyDescent="0.25">
      <c r="A45" s="76"/>
      <c r="B45" s="1">
        <v>2002</v>
      </c>
      <c r="C45" s="30">
        <f t="shared" si="4"/>
        <v>32</v>
      </c>
      <c r="D45" s="1">
        <f t="shared" si="4"/>
        <v>230</v>
      </c>
      <c r="E45" s="1">
        <f t="shared" si="4"/>
        <v>5423</v>
      </c>
      <c r="F45" s="15">
        <f t="shared" si="5"/>
        <v>23.578260869565216</v>
      </c>
      <c r="G45" s="1">
        <v>8</v>
      </c>
      <c r="H45" s="1">
        <v>56</v>
      </c>
      <c r="I45" s="14">
        <v>1343</v>
      </c>
      <c r="J45" s="1">
        <v>6</v>
      </c>
      <c r="K45" s="1">
        <v>30</v>
      </c>
      <c r="L45" s="14">
        <v>707</v>
      </c>
      <c r="M45" s="1">
        <v>9</v>
      </c>
      <c r="N45" s="1">
        <v>72</v>
      </c>
      <c r="O45" s="14">
        <v>1972</v>
      </c>
      <c r="P45" s="1"/>
      <c r="Q45" s="1"/>
      <c r="R45" s="14"/>
      <c r="S45" s="1">
        <v>9</v>
      </c>
      <c r="T45" s="1">
        <v>72</v>
      </c>
      <c r="U45" s="14">
        <v>1401</v>
      </c>
      <c r="V45" s="30"/>
      <c r="W45" s="1"/>
      <c r="X45" s="14"/>
      <c r="Y45" s="1"/>
      <c r="Z45" s="1"/>
      <c r="AA45" s="14"/>
      <c r="AB45" s="1">
        <f t="shared" si="6"/>
        <v>32</v>
      </c>
      <c r="AC45" s="1">
        <f t="shared" si="6"/>
        <v>230</v>
      </c>
      <c r="AD45" s="1">
        <f t="shared" si="6"/>
        <v>5423</v>
      </c>
      <c r="AE45" s="22">
        <f t="shared" si="7"/>
        <v>23.578260869565216</v>
      </c>
    </row>
    <row r="46" spans="1:31" x14ac:dyDescent="0.25">
      <c r="A46" s="76"/>
      <c r="B46" s="1">
        <v>2003</v>
      </c>
      <c r="C46" s="30">
        <f t="shared" si="4"/>
        <v>34</v>
      </c>
      <c r="D46" s="1">
        <f t="shared" si="4"/>
        <v>256</v>
      </c>
      <c r="E46" s="1">
        <f t="shared" si="4"/>
        <v>5932</v>
      </c>
      <c r="F46" s="15">
        <f t="shared" si="5"/>
        <v>23.171875</v>
      </c>
      <c r="G46" s="1">
        <v>8</v>
      </c>
      <c r="H46" s="1">
        <v>56</v>
      </c>
      <c r="I46" s="14">
        <v>1338</v>
      </c>
      <c r="J46" s="1">
        <v>8</v>
      </c>
      <c r="K46" s="1">
        <v>56</v>
      </c>
      <c r="L46" s="14">
        <v>1178</v>
      </c>
      <c r="M46" s="1">
        <v>9</v>
      </c>
      <c r="N46" s="1">
        <v>72</v>
      </c>
      <c r="O46" s="14">
        <v>1895</v>
      </c>
      <c r="P46" s="1"/>
      <c r="Q46" s="1"/>
      <c r="R46" s="14"/>
      <c r="S46" s="1">
        <v>9</v>
      </c>
      <c r="T46" s="1">
        <v>72</v>
      </c>
      <c r="U46" s="14">
        <v>1521</v>
      </c>
      <c r="V46" s="30"/>
      <c r="W46" s="1"/>
      <c r="X46" s="14"/>
      <c r="Y46" s="1"/>
      <c r="Z46" s="1"/>
      <c r="AA46" s="14"/>
      <c r="AB46" s="1">
        <f t="shared" si="6"/>
        <v>34</v>
      </c>
      <c r="AC46" s="1">
        <f t="shared" si="6"/>
        <v>256</v>
      </c>
      <c r="AD46" s="1">
        <f t="shared" si="6"/>
        <v>5932</v>
      </c>
      <c r="AE46" s="22">
        <f t="shared" si="7"/>
        <v>23.171875</v>
      </c>
    </row>
    <row r="47" spans="1:31" x14ac:dyDescent="0.25">
      <c r="A47" s="76"/>
      <c r="B47" s="1">
        <v>2004</v>
      </c>
      <c r="C47" s="30">
        <f t="shared" si="4"/>
        <v>30</v>
      </c>
      <c r="D47" s="1">
        <f t="shared" si="4"/>
        <v>196</v>
      </c>
      <c r="E47" s="1">
        <f t="shared" si="4"/>
        <v>4755</v>
      </c>
      <c r="F47" s="15">
        <f t="shared" si="5"/>
        <v>24.260204081632654</v>
      </c>
      <c r="G47" s="1">
        <v>8</v>
      </c>
      <c r="H47" s="1">
        <v>56</v>
      </c>
      <c r="I47" s="14">
        <v>1462</v>
      </c>
      <c r="J47" s="1">
        <v>8</v>
      </c>
      <c r="K47" s="1">
        <v>56</v>
      </c>
      <c r="L47" s="14">
        <v>1148</v>
      </c>
      <c r="M47" s="1">
        <v>7</v>
      </c>
      <c r="N47" s="1">
        <v>42</v>
      </c>
      <c r="O47" s="14">
        <v>1037</v>
      </c>
      <c r="P47" s="1"/>
      <c r="Q47" s="1"/>
      <c r="R47" s="14"/>
      <c r="S47" s="30">
        <v>7</v>
      </c>
      <c r="T47" s="1">
        <v>42</v>
      </c>
      <c r="U47" s="14">
        <v>1108</v>
      </c>
      <c r="V47" s="30"/>
      <c r="W47" s="1"/>
      <c r="X47" s="14"/>
      <c r="Y47" s="1"/>
      <c r="Z47" s="1"/>
      <c r="AA47" s="14"/>
      <c r="AB47" s="1">
        <f t="shared" si="6"/>
        <v>30</v>
      </c>
      <c r="AC47" s="1">
        <f t="shared" si="6"/>
        <v>196</v>
      </c>
      <c r="AD47" s="1">
        <f t="shared" si="6"/>
        <v>4755</v>
      </c>
      <c r="AE47" s="22">
        <f t="shared" si="7"/>
        <v>24.260204081632654</v>
      </c>
    </row>
    <row r="48" spans="1:31" x14ac:dyDescent="0.25">
      <c r="A48" s="76"/>
      <c r="B48" s="1">
        <v>2005</v>
      </c>
      <c r="C48" s="30">
        <f t="shared" si="4"/>
        <v>31</v>
      </c>
      <c r="D48" s="1">
        <f t="shared" si="4"/>
        <v>210</v>
      </c>
      <c r="E48" s="1">
        <f t="shared" si="4"/>
        <v>5022</v>
      </c>
      <c r="F48" s="15">
        <f t="shared" si="5"/>
        <v>23.914285714285715</v>
      </c>
      <c r="G48" s="1">
        <v>8</v>
      </c>
      <c r="H48" s="1">
        <v>56</v>
      </c>
      <c r="I48" s="14">
        <v>1478</v>
      </c>
      <c r="J48" s="30">
        <v>7</v>
      </c>
      <c r="K48" s="1">
        <v>42</v>
      </c>
      <c r="L48" s="14">
        <v>1101</v>
      </c>
      <c r="M48" s="1">
        <v>8</v>
      </c>
      <c r="N48" s="1">
        <v>56</v>
      </c>
      <c r="O48" s="14">
        <v>1427</v>
      </c>
      <c r="P48" s="1"/>
      <c r="Q48" s="1"/>
      <c r="R48" s="14"/>
      <c r="S48" s="30">
        <v>8</v>
      </c>
      <c r="T48" s="1">
        <v>56</v>
      </c>
      <c r="U48" s="14">
        <v>1016</v>
      </c>
      <c r="V48" s="30"/>
      <c r="W48" s="1"/>
      <c r="X48" s="14"/>
      <c r="Y48" s="1"/>
      <c r="Z48" s="1"/>
      <c r="AA48" s="14"/>
      <c r="AB48" s="1">
        <f t="shared" si="6"/>
        <v>31</v>
      </c>
      <c r="AC48" s="1">
        <f t="shared" si="6"/>
        <v>210</v>
      </c>
      <c r="AD48" s="1">
        <f t="shared" si="6"/>
        <v>5022</v>
      </c>
      <c r="AE48" s="22">
        <f t="shared" si="7"/>
        <v>23.914285714285715</v>
      </c>
    </row>
    <row r="49" spans="1:31" x14ac:dyDescent="0.25">
      <c r="A49" s="76"/>
      <c r="B49" s="1">
        <v>2006</v>
      </c>
      <c r="C49" s="30">
        <f t="shared" si="4"/>
        <v>31</v>
      </c>
      <c r="D49" s="1">
        <f t="shared" si="4"/>
        <v>210</v>
      </c>
      <c r="E49" s="1">
        <f t="shared" si="4"/>
        <v>5904</v>
      </c>
      <c r="F49" s="15">
        <f t="shared" si="5"/>
        <v>28.114285714285714</v>
      </c>
      <c r="G49" s="1">
        <v>8</v>
      </c>
      <c r="H49" s="1">
        <v>56</v>
      </c>
      <c r="I49" s="14">
        <v>1571</v>
      </c>
      <c r="J49" s="1">
        <v>8</v>
      </c>
      <c r="K49" s="1">
        <v>56</v>
      </c>
      <c r="L49" s="14">
        <v>1522</v>
      </c>
      <c r="M49" s="1">
        <v>8</v>
      </c>
      <c r="N49" s="1">
        <v>56</v>
      </c>
      <c r="O49" s="14">
        <v>1745</v>
      </c>
      <c r="P49" s="1"/>
      <c r="Q49" s="1"/>
      <c r="R49" s="14"/>
      <c r="S49" s="30">
        <v>7</v>
      </c>
      <c r="T49" s="1">
        <v>42</v>
      </c>
      <c r="U49" s="14">
        <v>1066</v>
      </c>
      <c r="V49" s="30"/>
      <c r="W49" s="1"/>
      <c r="X49" s="14"/>
      <c r="Y49" s="1"/>
      <c r="Z49" s="1"/>
      <c r="AA49" s="14"/>
      <c r="AB49" s="1">
        <f t="shared" si="6"/>
        <v>31</v>
      </c>
      <c r="AC49" s="1">
        <f t="shared" si="6"/>
        <v>210</v>
      </c>
      <c r="AD49" s="1">
        <f t="shared" si="6"/>
        <v>5904</v>
      </c>
      <c r="AE49" s="22">
        <f t="shared" si="7"/>
        <v>28.114285714285714</v>
      </c>
    </row>
    <row r="50" spans="1:31" x14ac:dyDescent="0.25">
      <c r="A50" s="76"/>
      <c r="B50" s="1">
        <v>2007</v>
      </c>
      <c r="C50" s="30">
        <f t="shared" si="4"/>
        <v>32</v>
      </c>
      <c r="D50" s="1">
        <f t="shared" si="4"/>
        <v>224</v>
      </c>
      <c r="E50" s="1">
        <f t="shared" si="4"/>
        <v>6197</v>
      </c>
      <c r="F50" s="15">
        <f t="shared" si="5"/>
        <v>27.665178571428573</v>
      </c>
      <c r="G50" s="1">
        <v>8</v>
      </c>
      <c r="H50" s="1">
        <v>56</v>
      </c>
      <c r="I50" s="14">
        <v>1409</v>
      </c>
      <c r="J50" s="1">
        <v>8</v>
      </c>
      <c r="K50" s="1">
        <v>56</v>
      </c>
      <c r="L50" s="14">
        <v>1697</v>
      </c>
      <c r="M50" s="1">
        <v>8</v>
      </c>
      <c r="N50" s="1">
        <v>56</v>
      </c>
      <c r="O50" s="14">
        <v>1594</v>
      </c>
      <c r="P50" s="1"/>
      <c r="Q50" s="1"/>
      <c r="R50" s="14"/>
      <c r="S50" s="30">
        <v>8</v>
      </c>
      <c r="T50" s="1">
        <v>56</v>
      </c>
      <c r="U50" s="14">
        <v>1497</v>
      </c>
      <c r="V50" s="30"/>
      <c r="W50" s="1"/>
      <c r="X50" s="14"/>
      <c r="Y50" s="1"/>
      <c r="Z50" s="1"/>
      <c r="AA50" s="14"/>
      <c r="AB50" s="1">
        <f t="shared" si="6"/>
        <v>32</v>
      </c>
      <c r="AC50" s="1">
        <f t="shared" si="6"/>
        <v>224</v>
      </c>
      <c r="AD50" s="1">
        <f t="shared" si="6"/>
        <v>6197</v>
      </c>
      <c r="AE50" s="22">
        <f t="shared" si="7"/>
        <v>27.665178571428573</v>
      </c>
    </row>
    <row r="51" spans="1:31" x14ac:dyDescent="0.25">
      <c r="A51" s="76"/>
      <c r="B51" s="1" t="s">
        <v>166</v>
      </c>
      <c r="C51" s="30"/>
      <c r="D51" s="1"/>
      <c r="E51" s="1"/>
      <c r="F51" s="15"/>
      <c r="G51" s="1"/>
      <c r="H51" s="1"/>
      <c r="I51" s="14"/>
      <c r="J51" s="1"/>
      <c r="K51" s="1"/>
      <c r="L51" s="14"/>
      <c r="M51" s="1"/>
      <c r="N51" s="1"/>
      <c r="O51" s="14"/>
      <c r="P51" s="1"/>
      <c r="Q51" s="1"/>
      <c r="R51" s="14"/>
      <c r="S51" s="1"/>
      <c r="T51" s="1"/>
      <c r="U51" s="1"/>
      <c r="V51" s="30"/>
      <c r="W51" s="1"/>
      <c r="X51" s="14"/>
      <c r="Y51" s="1"/>
      <c r="Z51" s="1"/>
      <c r="AA51" s="14"/>
      <c r="AB51" s="1"/>
      <c r="AC51" s="1"/>
      <c r="AD51" s="1"/>
      <c r="AE51" s="22"/>
    </row>
    <row r="52" spans="1:31" x14ac:dyDescent="0.25">
      <c r="A52" s="76"/>
      <c r="B52" s="1">
        <v>2012</v>
      </c>
      <c r="C52" s="30">
        <f t="shared" si="4"/>
        <v>32</v>
      </c>
      <c r="D52" s="1">
        <f t="shared" si="4"/>
        <v>224</v>
      </c>
      <c r="E52" s="1">
        <f t="shared" si="4"/>
        <v>4822</v>
      </c>
      <c r="F52" s="15">
        <f t="shared" si="5"/>
        <v>21.526785714285715</v>
      </c>
      <c r="G52" s="1">
        <v>8</v>
      </c>
      <c r="H52" s="1">
        <v>56</v>
      </c>
      <c r="I52" s="14">
        <v>1190</v>
      </c>
      <c r="J52" s="1"/>
      <c r="K52" s="1"/>
      <c r="L52" s="14"/>
      <c r="M52" s="1">
        <v>8</v>
      </c>
      <c r="N52" s="1">
        <v>56</v>
      </c>
      <c r="O52" s="14">
        <v>1259</v>
      </c>
      <c r="P52" s="1"/>
      <c r="Q52" s="1"/>
      <c r="R52" s="14"/>
      <c r="S52" s="1">
        <v>8</v>
      </c>
      <c r="T52" s="1">
        <v>56</v>
      </c>
      <c r="U52" s="1">
        <v>1170</v>
      </c>
      <c r="V52" s="30">
        <v>8</v>
      </c>
      <c r="W52" s="1">
        <v>56</v>
      </c>
      <c r="X52" s="14">
        <v>1203</v>
      </c>
      <c r="Y52" s="1"/>
      <c r="Z52" s="1"/>
      <c r="AA52" s="14"/>
      <c r="AB52" s="1">
        <f t="shared" si="6"/>
        <v>32</v>
      </c>
      <c r="AC52" s="1">
        <f t="shared" si="6"/>
        <v>224</v>
      </c>
      <c r="AD52" s="1">
        <f t="shared" si="6"/>
        <v>4822</v>
      </c>
      <c r="AE52" s="22">
        <f t="shared" si="7"/>
        <v>21.526785714285715</v>
      </c>
    </row>
    <row r="53" spans="1:31" x14ac:dyDescent="0.25">
      <c r="A53" s="76"/>
      <c r="B53" s="1">
        <v>2013</v>
      </c>
      <c r="C53" s="30">
        <f t="shared" si="4"/>
        <v>36</v>
      </c>
      <c r="D53" s="1">
        <f t="shared" si="4"/>
        <v>294</v>
      </c>
      <c r="E53" s="1">
        <f t="shared" si="4"/>
        <v>6755</v>
      </c>
      <c r="F53" s="15">
        <f t="shared" si="5"/>
        <v>22.976190476190474</v>
      </c>
      <c r="G53" s="1">
        <v>9</v>
      </c>
      <c r="H53" s="1">
        <v>71</v>
      </c>
      <c r="I53" s="14">
        <v>1595</v>
      </c>
      <c r="J53" s="1">
        <v>8</v>
      </c>
      <c r="K53" s="1">
        <v>61</v>
      </c>
      <c r="L53" s="14">
        <v>1271</v>
      </c>
      <c r="M53" s="1">
        <v>10</v>
      </c>
      <c r="N53" s="1">
        <v>90</v>
      </c>
      <c r="O53" s="14">
        <v>2525</v>
      </c>
      <c r="P53" s="1"/>
      <c r="Q53" s="1"/>
      <c r="R53" s="14"/>
      <c r="S53" s="1">
        <v>9</v>
      </c>
      <c r="T53" s="1">
        <v>72</v>
      </c>
      <c r="U53" s="1">
        <v>1364</v>
      </c>
      <c r="V53" s="30"/>
      <c r="W53" s="1"/>
      <c r="X53" s="14"/>
      <c r="Y53" s="1"/>
      <c r="Z53" s="1"/>
      <c r="AA53" s="14"/>
      <c r="AB53" s="1">
        <f t="shared" si="6"/>
        <v>36</v>
      </c>
      <c r="AC53" s="1">
        <f t="shared" si="6"/>
        <v>294</v>
      </c>
      <c r="AD53" s="1">
        <f t="shared" si="6"/>
        <v>6755</v>
      </c>
      <c r="AE53" s="22">
        <f t="shared" si="7"/>
        <v>22.976190476190474</v>
      </c>
    </row>
    <row r="54" spans="1:31" x14ac:dyDescent="0.25">
      <c r="A54" s="76"/>
      <c r="B54" s="1">
        <v>2014</v>
      </c>
      <c r="C54" s="30">
        <f t="shared" si="4"/>
        <v>32</v>
      </c>
      <c r="D54" s="1">
        <f t="shared" si="4"/>
        <v>233</v>
      </c>
      <c r="E54" s="1">
        <f t="shared" si="4"/>
        <v>5296</v>
      </c>
      <c r="F54" s="15">
        <f t="shared" si="5"/>
        <v>22.72961373390558</v>
      </c>
      <c r="G54" s="1">
        <v>8</v>
      </c>
      <c r="H54" s="1">
        <v>56</v>
      </c>
      <c r="I54" s="14">
        <v>982</v>
      </c>
      <c r="J54" s="1"/>
      <c r="K54" s="1"/>
      <c r="L54" s="14"/>
      <c r="M54" s="1">
        <v>9</v>
      </c>
      <c r="N54" s="1">
        <v>72</v>
      </c>
      <c r="O54" s="14">
        <v>1956</v>
      </c>
      <c r="P54" s="1">
        <v>8</v>
      </c>
      <c r="Q54" s="1">
        <v>56</v>
      </c>
      <c r="R54" s="14">
        <v>1189</v>
      </c>
      <c r="S54" s="1">
        <v>7</v>
      </c>
      <c r="T54" s="1">
        <v>49</v>
      </c>
      <c r="U54" s="1">
        <v>1169</v>
      </c>
      <c r="V54" s="30"/>
      <c r="W54" s="1"/>
      <c r="X54" s="14"/>
      <c r="Y54" s="1"/>
      <c r="Z54" s="1"/>
      <c r="AA54" s="14"/>
      <c r="AB54" s="1">
        <f t="shared" si="6"/>
        <v>32</v>
      </c>
      <c r="AC54" s="1">
        <f t="shared" si="6"/>
        <v>233</v>
      </c>
      <c r="AD54" s="1">
        <f t="shared" si="6"/>
        <v>5296</v>
      </c>
      <c r="AE54" s="22">
        <f t="shared" si="7"/>
        <v>22.72961373390558</v>
      </c>
    </row>
    <row r="55" spans="1:31" x14ac:dyDescent="0.25">
      <c r="A55" s="76"/>
      <c r="B55" s="1">
        <v>2015</v>
      </c>
      <c r="C55" s="30">
        <f t="shared" si="4"/>
        <v>31</v>
      </c>
      <c r="D55" s="1">
        <f t="shared" si="4"/>
        <v>217</v>
      </c>
      <c r="E55" s="1">
        <f t="shared" si="4"/>
        <v>4402</v>
      </c>
      <c r="F55" s="15">
        <f>PRODUCT(E55/D55)</f>
        <v>20.285714285714285</v>
      </c>
      <c r="G55" s="1">
        <v>8</v>
      </c>
      <c r="H55" s="1">
        <v>56</v>
      </c>
      <c r="I55" s="14">
        <v>1067</v>
      </c>
      <c r="J55" s="1"/>
      <c r="K55" s="1"/>
      <c r="L55" s="14"/>
      <c r="M55" s="1">
        <v>8</v>
      </c>
      <c r="N55" s="1">
        <v>56</v>
      </c>
      <c r="O55" s="14">
        <v>1053</v>
      </c>
      <c r="P55" s="1">
        <v>8</v>
      </c>
      <c r="Q55" s="1">
        <v>56</v>
      </c>
      <c r="R55" s="14">
        <v>1125</v>
      </c>
      <c r="S55" s="1">
        <v>7</v>
      </c>
      <c r="T55" s="1">
        <v>49</v>
      </c>
      <c r="U55" s="1">
        <v>1157</v>
      </c>
      <c r="V55" s="30"/>
      <c r="W55" s="1"/>
      <c r="X55" s="14"/>
      <c r="Y55" s="1"/>
      <c r="Z55" s="1"/>
      <c r="AA55" s="14"/>
      <c r="AB55" s="1">
        <f t="shared" si="6"/>
        <v>31</v>
      </c>
      <c r="AC55" s="1">
        <f t="shared" si="6"/>
        <v>217</v>
      </c>
      <c r="AD55" s="1">
        <f t="shared" si="6"/>
        <v>4402</v>
      </c>
      <c r="AE55" s="22">
        <f t="shared" si="7"/>
        <v>20.285714285714285</v>
      </c>
    </row>
    <row r="56" spans="1:31" x14ac:dyDescent="0.25">
      <c r="A56" s="76"/>
      <c r="B56" s="1">
        <v>2016</v>
      </c>
      <c r="C56" s="30">
        <f t="shared" si="4"/>
        <v>34</v>
      </c>
      <c r="D56" s="1">
        <f t="shared" si="4"/>
        <v>256</v>
      </c>
      <c r="E56" s="1">
        <f t="shared" si="4"/>
        <v>5559</v>
      </c>
      <c r="F56" s="15">
        <f t="shared" si="5"/>
        <v>21.71484375</v>
      </c>
      <c r="G56" s="1">
        <v>8</v>
      </c>
      <c r="H56" s="1">
        <v>56</v>
      </c>
      <c r="I56" s="14">
        <v>1175</v>
      </c>
      <c r="J56" s="1"/>
      <c r="K56" s="1"/>
      <c r="L56" s="14"/>
      <c r="M56" s="1">
        <v>9</v>
      </c>
      <c r="N56" s="1">
        <v>72</v>
      </c>
      <c r="O56" s="14">
        <v>1547</v>
      </c>
      <c r="P56" s="1">
        <v>8</v>
      </c>
      <c r="Q56" s="1">
        <v>56</v>
      </c>
      <c r="R56" s="14">
        <v>1125</v>
      </c>
      <c r="S56" s="1">
        <v>9</v>
      </c>
      <c r="T56" s="1">
        <v>72</v>
      </c>
      <c r="U56" s="1">
        <v>1712</v>
      </c>
      <c r="V56" s="30"/>
      <c r="W56" s="1"/>
      <c r="X56" s="14"/>
      <c r="Y56" s="1"/>
      <c r="Z56" s="1"/>
      <c r="AA56" s="14"/>
      <c r="AB56" s="1">
        <f t="shared" si="6"/>
        <v>34</v>
      </c>
      <c r="AC56" s="1">
        <f t="shared" si="6"/>
        <v>256</v>
      </c>
      <c r="AD56" s="1">
        <f t="shared" si="6"/>
        <v>5559</v>
      </c>
      <c r="AE56" s="22">
        <f t="shared" si="7"/>
        <v>21.71484375</v>
      </c>
    </row>
    <row r="57" spans="1:31" x14ac:dyDescent="0.25">
      <c r="A57" s="76"/>
      <c r="B57" s="1">
        <v>2017</v>
      </c>
      <c r="C57" s="30">
        <f t="shared" si="4"/>
        <v>37</v>
      </c>
      <c r="D57" s="1">
        <f t="shared" si="4"/>
        <v>308</v>
      </c>
      <c r="E57" s="1">
        <f t="shared" si="4"/>
        <v>6496</v>
      </c>
      <c r="F57" s="15">
        <f t="shared" si="5"/>
        <v>21.09090909090909</v>
      </c>
      <c r="G57" s="1">
        <v>8</v>
      </c>
      <c r="H57" s="1">
        <v>56</v>
      </c>
      <c r="I57" s="14">
        <v>1097</v>
      </c>
      <c r="J57" s="1"/>
      <c r="K57" s="1"/>
      <c r="L57" s="14"/>
      <c r="M57" s="1">
        <v>10</v>
      </c>
      <c r="N57" s="1">
        <v>90</v>
      </c>
      <c r="O57" s="14">
        <v>1894</v>
      </c>
      <c r="P57" s="1">
        <v>9</v>
      </c>
      <c r="Q57" s="1">
        <v>72</v>
      </c>
      <c r="R57" s="14">
        <v>1655</v>
      </c>
      <c r="S57" s="1">
        <v>10</v>
      </c>
      <c r="T57" s="1">
        <v>90</v>
      </c>
      <c r="U57" s="1">
        <v>1850</v>
      </c>
      <c r="V57" s="30"/>
      <c r="W57" s="1"/>
      <c r="X57" s="14"/>
      <c r="Y57" s="1"/>
      <c r="Z57" s="1"/>
      <c r="AA57" s="14"/>
      <c r="AB57" s="1">
        <f t="shared" si="6"/>
        <v>37</v>
      </c>
      <c r="AC57" s="1">
        <f t="shared" si="6"/>
        <v>308</v>
      </c>
      <c r="AD57" s="1">
        <f t="shared" si="6"/>
        <v>6496</v>
      </c>
      <c r="AE57" s="22">
        <f t="shared" si="7"/>
        <v>21.09090909090909</v>
      </c>
    </row>
    <row r="58" spans="1:31" x14ac:dyDescent="0.25">
      <c r="A58" s="76"/>
      <c r="B58" s="1">
        <v>2018</v>
      </c>
      <c r="C58" s="30">
        <f t="shared" si="4"/>
        <v>40</v>
      </c>
      <c r="D58" s="1">
        <f t="shared" si="4"/>
        <v>364</v>
      </c>
      <c r="E58" s="1">
        <f t="shared" si="4"/>
        <v>8305</v>
      </c>
      <c r="F58" s="15">
        <f t="shared" si="5"/>
        <v>22.815934065934066</v>
      </c>
      <c r="G58" s="1">
        <v>9</v>
      </c>
      <c r="H58" s="1">
        <v>72</v>
      </c>
      <c r="I58" s="14">
        <v>1558</v>
      </c>
      <c r="J58" s="1">
        <v>9</v>
      </c>
      <c r="K58" s="1">
        <v>72</v>
      </c>
      <c r="L58" s="14">
        <v>1600</v>
      </c>
      <c r="M58" s="1">
        <v>11</v>
      </c>
      <c r="N58" s="1">
        <v>110</v>
      </c>
      <c r="O58" s="14">
        <v>2597</v>
      </c>
      <c r="P58" s="1"/>
      <c r="Q58" s="1"/>
      <c r="R58" s="14"/>
      <c r="S58" s="1">
        <v>11</v>
      </c>
      <c r="T58" s="1">
        <v>110</v>
      </c>
      <c r="U58" s="1">
        <v>2550</v>
      </c>
      <c r="V58" s="30"/>
      <c r="W58" s="1"/>
      <c r="X58" s="14"/>
      <c r="Y58" s="1"/>
      <c r="Z58" s="1"/>
      <c r="AA58" s="14"/>
      <c r="AB58" s="1">
        <f t="shared" si="6"/>
        <v>40</v>
      </c>
      <c r="AC58" s="1">
        <f t="shared" si="6"/>
        <v>364</v>
      </c>
      <c r="AD58" s="1">
        <f t="shared" si="6"/>
        <v>8305</v>
      </c>
      <c r="AE58" s="22">
        <f t="shared" si="7"/>
        <v>22.815934065934066</v>
      </c>
    </row>
    <row r="59" spans="1:31" x14ac:dyDescent="0.25">
      <c r="A59" s="76"/>
      <c r="B59" s="1">
        <v>2019</v>
      </c>
      <c r="C59" s="30">
        <f t="shared" si="4"/>
        <v>39</v>
      </c>
      <c r="D59" s="1">
        <f t="shared" si="4"/>
        <v>322</v>
      </c>
      <c r="E59" s="1">
        <f t="shared" si="4"/>
        <v>7354</v>
      </c>
      <c r="F59" s="15">
        <f t="shared" si="5"/>
        <v>22.838509316770185</v>
      </c>
      <c r="G59" s="1">
        <v>9</v>
      </c>
      <c r="H59" s="1">
        <v>72</v>
      </c>
      <c r="I59" s="14">
        <v>1630</v>
      </c>
      <c r="J59" s="1"/>
      <c r="K59" s="1"/>
      <c r="L59" s="14"/>
      <c r="M59" s="1">
        <v>9</v>
      </c>
      <c r="N59" s="1">
        <v>72</v>
      </c>
      <c r="O59" s="14">
        <v>1774</v>
      </c>
      <c r="P59" s="1">
        <v>10</v>
      </c>
      <c r="Q59" s="1">
        <v>90</v>
      </c>
      <c r="R59" s="14">
        <v>1932</v>
      </c>
      <c r="S59" s="1"/>
      <c r="T59" s="1"/>
      <c r="U59" s="1"/>
      <c r="V59" s="30">
        <v>11</v>
      </c>
      <c r="W59" s="1">
        <v>88</v>
      </c>
      <c r="X59" s="14">
        <v>2018</v>
      </c>
      <c r="Y59" s="1"/>
      <c r="Z59" s="1"/>
      <c r="AA59" s="14"/>
      <c r="AB59" s="1">
        <f t="shared" si="6"/>
        <v>39</v>
      </c>
      <c r="AC59" s="1">
        <f t="shared" si="6"/>
        <v>322</v>
      </c>
      <c r="AD59" s="1">
        <f t="shared" si="6"/>
        <v>7354</v>
      </c>
      <c r="AE59" s="22">
        <f t="shared" si="7"/>
        <v>22.838509316770185</v>
      </c>
    </row>
    <row r="60" spans="1:31" x14ac:dyDescent="0.25">
      <c r="A60" s="76"/>
      <c r="B60" s="1">
        <v>2020</v>
      </c>
      <c r="C60" s="30">
        <f t="shared" si="4"/>
        <v>37</v>
      </c>
      <c r="D60" s="1">
        <f t="shared" si="4"/>
        <v>159</v>
      </c>
      <c r="E60" s="1">
        <f t="shared" si="4"/>
        <v>3535</v>
      </c>
      <c r="F60" s="15">
        <f t="shared" si="5"/>
        <v>22.232704402515722</v>
      </c>
      <c r="G60" s="1">
        <v>11</v>
      </c>
      <c r="H60" s="1">
        <v>55</v>
      </c>
      <c r="I60" s="14">
        <v>1265</v>
      </c>
      <c r="J60" s="1">
        <v>8</v>
      </c>
      <c r="K60" s="1">
        <v>32</v>
      </c>
      <c r="L60" s="14">
        <v>677</v>
      </c>
      <c r="M60" s="1">
        <v>9</v>
      </c>
      <c r="N60" s="1">
        <v>36</v>
      </c>
      <c r="O60" s="14">
        <v>717</v>
      </c>
      <c r="P60" s="1"/>
      <c r="Q60" s="1"/>
      <c r="R60" s="14"/>
      <c r="S60" s="1">
        <v>9</v>
      </c>
      <c r="T60" s="1">
        <v>36</v>
      </c>
      <c r="U60" s="1">
        <v>876</v>
      </c>
      <c r="V60" s="30"/>
      <c r="W60" s="1"/>
      <c r="X60" s="14"/>
      <c r="Y60" s="1"/>
      <c r="Z60" s="1"/>
      <c r="AA60" s="14"/>
      <c r="AB60" s="1">
        <f t="shared" si="6"/>
        <v>37</v>
      </c>
      <c r="AC60" s="1">
        <f t="shared" si="6"/>
        <v>159</v>
      </c>
      <c r="AD60" s="1">
        <f t="shared" si="6"/>
        <v>3535</v>
      </c>
      <c r="AE60" s="22">
        <f t="shared" si="7"/>
        <v>22.232704402515722</v>
      </c>
    </row>
    <row r="61" spans="1:31" x14ac:dyDescent="0.25">
      <c r="A61" s="76"/>
      <c r="B61" s="1">
        <v>2021</v>
      </c>
      <c r="C61" s="30">
        <v>44</v>
      </c>
      <c r="D61" s="1">
        <v>338</v>
      </c>
      <c r="E61" s="1">
        <v>8206</v>
      </c>
      <c r="F61" s="15">
        <v>24.278106508875741</v>
      </c>
      <c r="G61" s="1">
        <v>10</v>
      </c>
      <c r="H61" s="1">
        <v>86</v>
      </c>
      <c r="I61" s="14">
        <v>2087</v>
      </c>
      <c r="J61" s="1">
        <v>8</v>
      </c>
      <c r="K61" s="1">
        <v>54</v>
      </c>
      <c r="L61" s="14">
        <v>1294</v>
      </c>
      <c r="M61" s="1">
        <v>8</v>
      </c>
      <c r="N61" s="1">
        <v>55</v>
      </c>
      <c r="O61" s="14">
        <v>1295</v>
      </c>
      <c r="P61" s="1">
        <v>9</v>
      </c>
      <c r="Q61" s="1">
        <v>71</v>
      </c>
      <c r="R61" s="14">
        <v>1723</v>
      </c>
      <c r="S61" s="1">
        <v>9</v>
      </c>
      <c r="T61" s="1">
        <v>72</v>
      </c>
      <c r="U61" s="1">
        <v>1807</v>
      </c>
      <c r="V61" s="30"/>
      <c r="W61" s="1"/>
      <c r="X61" s="14"/>
      <c r="Y61" s="1"/>
      <c r="Z61" s="1"/>
      <c r="AA61" s="14"/>
      <c r="AB61" s="1">
        <f t="shared" si="6"/>
        <v>44</v>
      </c>
      <c r="AC61" s="1">
        <f t="shared" si="6"/>
        <v>338</v>
      </c>
      <c r="AD61" s="1">
        <f t="shared" si="6"/>
        <v>8206</v>
      </c>
      <c r="AE61" s="22">
        <f t="shared" si="7"/>
        <v>24.278106508875741</v>
      </c>
    </row>
    <row r="62" spans="1:31" x14ac:dyDescent="0.25">
      <c r="A62" s="76"/>
      <c r="B62" s="1">
        <v>2022</v>
      </c>
      <c r="C62" s="30">
        <v>39</v>
      </c>
      <c r="D62" s="1">
        <v>297</v>
      </c>
      <c r="E62" s="1">
        <v>6838</v>
      </c>
      <c r="F62" s="15">
        <v>23.023569023569024</v>
      </c>
      <c r="G62" s="1">
        <v>8</v>
      </c>
      <c r="H62" s="1">
        <v>64</v>
      </c>
      <c r="I62" s="14">
        <v>1563</v>
      </c>
      <c r="J62" s="1">
        <v>7</v>
      </c>
      <c r="K62" s="1">
        <v>49</v>
      </c>
      <c r="L62" s="14">
        <v>1119</v>
      </c>
      <c r="M62" s="1">
        <v>7</v>
      </c>
      <c r="N62" s="1">
        <v>48</v>
      </c>
      <c r="O62" s="14">
        <v>1036</v>
      </c>
      <c r="P62" s="1">
        <v>8</v>
      </c>
      <c r="Q62" s="1">
        <v>64</v>
      </c>
      <c r="R62" s="14">
        <v>1408</v>
      </c>
      <c r="S62" s="1">
        <v>9</v>
      </c>
      <c r="T62" s="1">
        <v>72</v>
      </c>
      <c r="U62" s="1">
        <v>1712</v>
      </c>
      <c r="V62" s="30"/>
      <c r="W62" s="1"/>
      <c r="X62" s="14"/>
      <c r="Y62" s="1"/>
      <c r="Z62" s="1"/>
      <c r="AA62" s="14"/>
      <c r="AB62" s="1">
        <f t="shared" si="6"/>
        <v>39</v>
      </c>
      <c r="AC62" s="1">
        <f t="shared" si="6"/>
        <v>297</v>
      </c>
      <c r="AD62" s="1">
        <f t="shared" si="6"/>
        <v>6838</v>
      </c>
      <c r="AE62" s="22">
        <f t="shared" si="7"/>
        <v>23.023569023569024</v>
      </c>
    </row>
    <row r="63" spans="1:31" x14ac:dyDescent="0.25">
      <c r="A63" s="76"/>
      <c r="B63" s="1">
        <v>2023</v>
      </c>
      <c r="C63" s="30">
        <v>41</v>
      </c>
      <c r="D63" s="1">
        <v>296</v>
      </c>
      <c r="E63" s="1">
        <v>6952</v>
      </c>
      <c r="F63" s="15">
        <v>23.486486486486488</v>
      </c>
      <c r="G63" s="1">
        <v>8</v>
      </c>
      <c r="H63" s="1">
        <v>56</v>
      </c>
      <c r="I63" s="14">
        <v>1387</v>
      </c>
      <c r="J63" s="1">
        <v>8</v>
      </c>
      <c r="K63" s="1">
        <v>56</v>
      </c>
      <c r="L63" s="14">
        <v>1393</v>
      </c>
      <c r="M63" s="1">
        <v>8</v>
      </c>
      <c r="N63" s="1">
        <v>56</v>
      </c>
      <c r="O63" s="14">
        <v>1326</v>
      </c>
      <c r="P63" s="1">
        <v>8</v>
      </c>
      <c r="Q63" s="1">
        <v>56</v>
      </c>
      <c r="R63" s="14">
        <v>1244</v>
      </c>
      <c r="S63" s="1">
        <v>9</v>
      </c>
      <c r="T63" s="1">
        <v>72</v>
      </c>
      <c r="U63" s="1">
        <v>1602</v>
      </c>
      <c r="V63" s="30"/>
      <c r="W63" s="1"/>
      <c r="X63" s="14"/>
      <c r="Y63" s="1"/>
      <c r="Z63" s="1"/>
      <c r="AA63" s="14"/>
      <c r="AB63" s="1">
        <f t="shared" si="6"/>
        <v>41</v>
      </c>
      <c r="AC63" s="1">
        <f t="shared" si="6"/>
        <v>296</v>
      </c>
      <c r="AD63" s="1">
        <f t="shared" si="6"/>
        <v>6952</v>
      </c>
      <c r="AE63" s="22">
        <f t="shared" si="7"/>
        <v>23.486486486486488</v>
      </c>
    </row>
    <row r="64" spans="1:31" ht="15.75" thickBot="1" x14ac:dyDescent="0.3">
      <c r="A64" s="76"/>
      <c r="B64" s="17">
        <v>2024</v>
      </c>
      <c r="C64" s="35">
        <f t="shared" ref="C64:E65" si="8">PRODUCT(AB64)</f>
        <v>41</v>
      </c>
      <c r="D64" s="17">
        <f t="shared" si="8"/>
        <v>305</v>
      </c>
      <c r="E64" s="17">
        <f t="shared" si="8"/>
        <v>7213</v>
      </c>
      <c r="F64" s="15">
        <f>PRODUCT(E64/D64)</f>
        <v>23.649180327868851</v>
      </c>
      <c r="G64" s="17">
        <v>8</v>
      </c>
      <c r="H64" s="17">
        <v>56</v>
      </c>
      <c r="I64" s="18">
        <v>1447</v>
      </c>
      <c r="J64" s="17">
        <v>7</v>
      </c>
      <c r="K64" s="17">
        <v>49</v>
      </c>
      <c r="L64" s="18">
        <v>1163</v>
      </c>
      <c r="M64" s="17">
        <v>9</v>
      </c>
      <c r="N64" s="17">
        <v>72</v>
      </c>
      <c r="O64" s="18">
        <v>1685</v>
      </c>
      <c r="P64" s="17">
        <v>9</v>
      </c>
      <c r="Q64" s="17">
        <v>72</v>
      </c>
      <c r="R64" s="18">
        <v>1601</v>
      </c>
      <c r="S64" s="17">
        <v>8</v>
      </c>
      <c r="T64" s="17">
        <v>56</v>
      </c>
      <c r="U64" s="17">
        <v>1317</v>
      </c>
      <c r="V64" s="35"/>
      <c r="W64" s="17"/>
      <c r="X64" s="18"/>
      <c r="Y64" s="17"/>
      <c r="Z64" s="17"/>
      <c r="AA64" s="14"/>
      <c r="AB64" s="1">
        <f t="shared" si="6"/>
        <v>41</v>
      </c>
      <c r="AC64" s="1">
        <f t="shared" si="6"/>
        <v>305</v>
      </c>
      <c r="AD64" s="1">
        <f t="shared" si="6"/>
        <v>7213</v>
      </c>
      <c r="AE64" s="22">
        <f t="shared" si="7"/>
        <v>23.649180327868851</v>
      </c>
    </row>
    <row r="65" spans="1:31" ht="15.75" thickBot="1" x14ac:dyDescent="0.3">
      <c r="A65" s="76"/>
      <c r="B65" s="20">
        <f>COUNT(B6:B64)</f>
        <v>58</v>
      </c>
      <c r="C65" s="17">
        <f t="shared" si="8"/>
        <v>1451</v>
      </c>
      <c r="D65" s="17">
        <f t="shared" si="8"/>
        <v>9609</v>
      </c>
      <c r="E65" s="17">
        <f t="shared" si="8"/>
        <v>224146</v>
      </c>
      <c r="F65" s="71">
        <f>PRODUCT(AE65)</f>
        <v>23.326672910812778</v>
      </c>
      <c r="G65" s="17">
        <f t="shared" ref="G65:AA65" si="9">SUM(G6:G64)</f>
        <v>328</v>
      </c>
      <c r="H65" s="17">
        <f t="shared" si="9"/>
        <v>2265</v>
      </c>
      <c r="I65" s="17">
        <f t="shared" si="9"/>
        <v>50991</v>
      </c>
      <c r="J65" s="35">
        <f t="shared" si="9"/>
        <v>271</v>
      </c>
      <c r="K65" s="17">
        <f t="shared" si="9"/>
        <v>1680</v>
      </c>
      <c r="L65" s="18">
        <f t="shared" si="9"/>
        <v>39178</v>
      </c>
      <c r="M65" s="17">
        <f t="shared" si="9"/>
        <v>370</v>
      </c>
      <c r="N65" s="17">
        <f t="shared" si="9"/>
        <v>2461</v>
      </c>
      <c r="O65" s="17">
        <f t="shared" si="9"/>
        <v>61811</v>
      </c>
      <c r="P65" s="35">
        <f t="shared" si="9"/>
        <v>84</v>
      </c>
      <c r="Q65" s="17">
        <f t="shared" si="9"/>
        <v>602</v>
      </c>
      <c r="R65" s="18">
        <f t="shared" si="9"/>
        <v>13228</v>
      </c>
      <c r="S65" s="17">
        <f t="shared" si="9"/>
        <v>369</v>
      </c>
      <c r="T65" s="17">
        <f t="shared" si="9"/>
        <v>2430</v>
      </c>
      <c r="U65" s="20">
        <f t="shared" si="9"/>
        <v>55042</v>
      </c>
      <c r="V65" s="17">
        <f t="shared" si="9"/>
        <v>19</v>
      </c>
      <c r="W65" s="17">
        <f t="shared" si="9"/>
        <v>144</v>
      </c>
      <c r="X65" s="20">
        <f t="shared" si="9"/>
        <v>3221</v>
      </c>
      <c r="Y65" s="17">
        <f t="shared" si="9"/>
        <v>10</v>
      </c>
      <c r="Z65" s="17">
        <f t="shared" si="9"/>
        <v>27</v>
      </c>
      <c r="AA65" s="20">
        <f t="shared" si="9"/>
        <v>675</v>
      </c>
      <c r="AB65" s="30">
        <f t="shared" si="6"/>
        <v>1451</v>
      </c>
      <c r="AC65" s="1">
        <f t="shared" si="6"/>
        <v>9609</v>
      </c>
      <c r="AD65" s="1">
        <f t="shared" si="6"/>
        <v>224146</v>
      </c>
      <c r="AE65" s="22">
        <f t="shared" si="7"/>
        <v>23.326672910812778</v>
      </c>
    </row>
    <row r="66" spans="1:31" ht="15.75" thickBot="1" x14ac:dyDescent="0.3">
      <c r="B66" s="48"/>
      <c r="C66" s="48" t="s">
        <v>125</v>
      </c>
      <c r="D66" s="50"/>
      <c r="E66" s="50"/>
      <c r="F66" s="53"/>
      <c r="G66" s="60" t="s">
        <v>89</v>
      </c>
      <c r="H66" s="59"/>
      <c r="I66" s="59"/>
      <c r="J66" s="51" t="s">
        <v>126</v>
      </c>
      <c r="K66" s="59"/>
      <c r="L66" s="61"/>
      <c r="M66" s="49" t="s">
        <v>88</v>
      </c>
      <c r="N66" s="59"/>
      <c r="O66" s="59"/>
      <c r="P66" s="49" t="s">
        <v>131</v>
      </c>
      <c r="Q66" s="59"/>
      <c r="R66" s="61"/>
      <c r="S66" s="60" t="s">
        <v>127</v>
      </c>
      <c r="T66" s="59"/>
      <c r="U66" s="61"/>
      <c r="V66" s="60" t="s">
        <v>162</v>
      </c>
      <c r="W66" s="59"/>
      <c r="X66" s="61"/>
      <c r="Y66" s="49"/>
      <c r="Z66" s="59"/>
      <c r="AA66" s="61"/>
      <c r="AB66" s="101"/>
      <c r="AC66" s="1"/>
      <c r="AD66" s="1"/>
      <c r="AE66" s="22"/>
    </row>
    <row r="67" spans="1:31" x14ac:dyDescent="0.25">
      <c r="B67" s="1"/>
      <c r="C67" s="1"/>
      <c r="D67" s="1"/>
      <c r="E67" s="1"/>
      <c r="F67" s="22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22"/>
    </row>
    <row r="68" spans="1:31" ht="20.25" x14ac:dyDescent="0.3">
      <c r="B68" s="56" t="s">
        <v>133</v>
      </c>
      <c r="C68" s="56"/>
      <c r="D68" s="56"/>
      <c r="E68" s="56"/>
      <c r="F68" s="56"/>
      <c r="G68" s="6"/>
      <c r="H68" s="56" t="s">
        <v>134</v>
      </c>
      <c r="J68" s="56"/>
      <c r="K68" s="56"/>
      <c r="L68" s="56"/>
      <c r="M68" s="56"/>
      <c r="N68" s="1"/>
      <c r="O68" s="1"/>
      <c r="P68" s="6"/>
      <c r="Q68" s="1"/>
      <c r="R68" s="1"/>
      <c r="S68" s="6"/>
      <c r="T68" s="1"/>
      <c r="U68" s="1"/>
      <c r="V68" s="6"/>
      <c r="W68" s="1"/>
      <c r="X68" s="1"/>
      <c r="Y68" s="1"/>
      <c r="Z68" s="1"/>
      <c r="AA68" s="1"/>
    </row>
    <row r="69" spans="1:31" ht="20.25" x14ac:dyDescent="0.3">
      <c r="B69" s="56" t="s">
        <v>113</v>
      </c>
      <c r="C69" s="56"/>
      <c r="D69" s="56"/>
      <c r="E69" s="56"/>
      <c r="F69" s="56"/>
      <c r="G69" s="6"/>
      <c r="H69" s="56" t="s">
        <v>113</v>
      </c>
      <c r="J69" s="56"/>
      <c r="K69" s="56"/>
      <c r="L69" s="56"/>
      <c r="M69" s="56"/>
      <c r="N69" s="1"/>
      <c r="O69" s="1"/>
      <c r="P69" s="6"/>
      <c r="Q69" s="1"/>
      <c r="R69" s="1"/>
      <c r="S69" s="6"/>
      <c r="T69" s="1"/>
      <c r="U69" s="1"/>
      <c r="V69" s="6"/>
      <c r="W69" s="1"/>
      <c r="X69" s="1"/>
      <c r="Y69" s="1"/>
      <c r="Z69" s="1"/>
      <c r="AA69" s="1"/>
    </row>
    <row r="70" spans="1:31" ht="15.75" thickBot="1" x14ac:dyDescent="0.3">
      <c r="B70" s="17"/>
      <c r="C70" s="17"/>
      <c r="D70" s="17"/>
      <c r="E70" s="17"/>
      <c r="F70" s="17"/>
      <c r="I70" s="1"/>
      <c r="J70" s="1"/>
      <c r="K70" s="1"/>
      <c r="L70" s="1"/>
      <c r="M70" s="1"/>
      <c r="P70" s="1"/>
      <c r="Q70" s="1"/>
      <c r="R70" s="1"/>
      <c r="S70" s="1"/>
      <c r="T70" s="1"/>
    </row>
    <row r="71" spans="1:31" ht="15.75" thickBot="1" x14ac:dyDescent="0.3">
      <c r="B71" s="78" t="s">
        <v>40</v>
      </c>
      <c r="C71" s="102" t="s">
        <v>41</v>
      </c>
      <c r="D71" s="103" t="s">
        <v>42</v>
      </c>
      <c r="E71" s="50" t="s">
        <v>91</v>
      </c>
      <c r="F71" s="80" t="s">
        <v>92</v>
      </c>
      <c r="H71" s="48" t="s">
        <v>41</v>
      </c>
      <c r="I71" s="50" t="s">
        <v>42</v>
      </c>
      <c r="J71" s="50" t="s">
        <v>91</v>
      </c>
      <c r="K71" s="53" t="s">
        <v>92</v>
      </c>
      <c r="N71" s="1"/>
      <c r="O71" s="1"/>
      <c r="P71" s="1"/>
      <c r="Q71" s="1"/>
      <c r="R71" s="1"/>
      <c r="S71" s="1"/>
      <c r="T71" s="1"/>
    </row>
    <row r="72" spans="1:31" x14ac:dyDescent="0.25">
      <c r="B72" s="41">
        <v>1963</v>
      </c>
      <c r="C72" s="41">
        <v>7</v>
      </c>
      <c r="D72" s="42">
        <v>9</v>
      </c>
      <c r="E72" s="42">
        <v>137</v>
      </c>
      <c r="F72" s="65">
        <f>PRODUCT(E72/D72)</f>
        <v>15.222222222222221</v>
      </c>
      <c r="H72" s="74"/>
      <c r="J72" s="1"/>
      <c r="K72" s="65"/>
      <c r="L72" s="1"/>
      <c r="M72" s="1"/>
      <c r="N72" s="1"/>
      <c r="O72" s="1"/>
      <c r="P72" s="1"/>
      <c r="Q72" s="1"/>
      <c r="R72" s="1"/>
      <c r="S72" s="1"/>
      <c r="T72" s="1"/>
    </row>
    <row r="73" spans="1:31" x14ac:dyDescent="0.25">
      <c r="B73" s="30">
        <v>1964</v>
      </c>
      <c r="C73" s="30">
        <v>8</v>
      </c>
      <c r="D73" s="1">
        <v>11</v>
      </c>
      <c r="E73" s="1">
        <v>199</v>
      </c>
      <c r="F73" s="15">
        <f t="shared" ref="F73:F125" si="10">PRODUCT(E73/D73)</f>
        <v>18.09090909090909</v>
      </c>
      <c r="H73" s="74"/>
      <c r="J73" s="1"/>
      <c r="K73" s="15"/>
      <c r="L73" s="1"/>
      <c r="M73" s="1"/>
      <c r="N73" s="1"/>
      <c r="O73" s="1"/>
      <c r="P73" s="1"/>
      <c r="Q73" s="1"/>
      <c r="R73" s="1"/>
      <c r="S73" s="1"/>
      <c r="T73" s="1"/>
    </row>
    <row r="74" spans="1:31" x14ac:dyDescent="0.25">
      <c r="B74" s="30">
        <v>1965</v>
      </c>
      <c r="C74" s="30">
        <v>6</v>
      </c>
      <c r="D74" s="1">
        <v>6</v>
      </c>
      <c r="E74" s="1">
        <v>79</v>
      </c>
      <c r="F74" s="15">
        <f t="shared" si="10"/>
        <v>13.166666666666666</v>
      </c>
      <c r="H74" s="74"/>
      <c r="J74" s="1"/>
      <c r="K74" s="15"/>
      <c r="L74" s="1"/>
      <c r="M74" s="1"/>
      <c r="N74" s="1"/>
      <c r="O74" s="1"/>
      <c r="P74" s="1"/>
      <c r="Q74" s="1"/>
      <c r="R74" s="1"/>
      <c r="S74" s="1"/>
      <c r="T74" s="1"/>
    </row>
    <row r="75" spans="1:31" x14ac:dyDescent="0.25">
      <c r="B75" s="30">
        <v>1966</v>
      </c>
      <c r="C75" s="30">
        <v>3</v>
      </c>
      <c r="D75" s="1">
        <v>2</v>
      </c>
      <c r="E75" s="1">
        <v>60</v>
      </c>
      <c r="F75" s="15">
        <f t="shared" si="10"/>
        <v>30</v>
      </c>
      <c r="H75" s="74"/>
      <c r="J75" s="1"/>
      <c r="K75" s="15"/>
      <c r="L75" s="1"/>
      <c r="M75" s="1"/>
      <c r="N75" s="1"/>
      <c r="O75" s="1"/>
      <c r="P75" s="1"/>
      <c r="Q75" s="1"/>
      <c r="R75" s="1"/>
      <c r="S75" s="1"/>
      <c r="T75" s="1"/>
    </row>
    <row r="76" spans="1:31" x14ac:dyDescent="0.25">
      <c r="B76" s="30">
        <v>1967</v>
      </c>
      <c r="C76" s="30">
        <v>6</v>
      </c>
      <c r="D76" s="1">
        <v>6</v>
      </c>
      <c r="E76" s="1">
        <v>108</v>
      </c>
      <c r="F76" s="15">
        <f t="shared" si="10"/>
        <v>18</v>
      </c>
      <c r="H76" s="74"/>
      <c r="J76" s="1"/>
      <c r="K76" s="15"/>
      <c r="L76" s="1"/>
      <c r="M76" s="1"/>
      <c r="N76" s="1"/>
      <c r="O76" s="1"/>
      <c r="P76" s="1"/>
      <c r="Q76" s="1"/>
      <c r="R76" s="1"/>
      <c r="S76" s="1"/>
      <c r="T76" s="1"/>
    </row>
    <row r="77" spans="1:31" x14ac:dyDescent="0.25">
      <c r="B77" s="30">
        <v>1968</v>
      </c>
      <c r="C77" s="30">
        <v>4</v>
      </c>
      <c r="D77" s="1">
        <v>4</v>
      </c>
      <c r="E77" s="1">
        <v>77</v>
      </c>
      <c r="F77" s="15">
        <f t="shared" si="10"/>
        <v>19.25</v>
      </c>
      <c r="H77" s="74"/>
      <c r="J77" s="1"/>
      <c r="K77" s="15"/>
      <c r="L77" s="1"/>
      <c r="M77" s="1"/>
      <c r="N77" s="1"/>
      <c r="O77" s="1"/>
      <c r="P77" s="1"/>
      <c r="Q77" s="1"/>
      <c r="R77" s="1"/>
      <c r="S77" s="1"/>
      <c r="T77" s="1"/>
    </row>
    <row r="78" spans="1:31" x14ac:dyDescent="0.25">
      <c r="B78" s="30">
        <v>1969</v>
      </c>
      <c r="C78" s="30">
        <v>4</v>
      </c>
      <c r="D78" s="1">
        <v>6</v>
      </c>
      <c r="E78" s="1">
        <v>150</v>
      </c>
      <c r="F78" s="15">
        <f t="shared" si="10"/>
        <v>25</v>
      </c>
      <c r="H78" s="74"/>
      <c r="J78" s="1"/>
      <c r="K78" s="15"/>
      <c r="L78" s="1"/>
      <c r="M78" s="1"/>
      <c r="N78" s="1"/>
      <c r="O78" s="1"/>
      <c r="P78" s="1"/>
      <c r="Q78" s="1"/>
      <c r="R78" s="1"/>
      <c r="S78" s="1"/>
      <c r="T78" s="1"/>
    </row>
    <row r="79" spans="1:31" x14ac:dyDescent="0.25">
      <c r="B79" s="30">
        <v>1970</v>
      </c>
      <c r="C79" s="30"/>
      <c r="D79" s="1" t="s">
        <v>165</v>
      </c>
      <c r="E79" s="1"/>
      <c r="F79" s="15"/>
      <c r="H79" s="74"/>
      <c r="J79" s="1"/>
      <c r="K79" s="15"/>
      <c r="L79" s="1"/>
      <c r="M79" s="1"/>
      <c r="N79" s="1"/>
      <c r="O79" s="1"/>
      <c r="P79" s="1"/>
      <c r="Q79" s="1"/>
      <c r="R79" s="1"/>
      <c r="S79" s="1"/>
      <c r="T79" s="1"/>
    </row>
    <row r="80" spans="1:31" x14ac:dyDescent="0.25">
      <c r="B80" s="30"/>
      <c r="C80" s="30"/>
      <c r="D80" s="1"/>
      <c r="E80" s="1"/>
      <c r="F80" s="15" t="e">
        <f t="shared" si="10"/>
        <v>#DIV/0!</v>
      </c>
      <c r="H80" s="74"/>
      <c r="J80" s="1"/>
      <c r="K80" s="15"/>
      <c r="L80" s="1"/>
      <c r="M80" s="1"/>
      <c r="N80" s="1"/>
      <c r="O80" s="1"/>
      <c r="P80" s="1"/>
      <c r="Q80" s="1"/>
      <c r="R80" s="1"/>
      <c r="S80" s="1"/>
      <c r="T80" s="1"/>
    </row>
    <row r="81" spans="2:20" x14ac:dyDescent="0.25">
      <c r="B81" s="30"/>
      <c r="C81" s="30"/>
      <c r="D81" s="1"/>
      <c r="E81" s="1"/>
      <c r="F81" s="15" t="e">
        <f t="shared" si="10"/>
        <v>#DIV/0!</v>
      </c>
      <c r="H81" s="74"/>
      <c r="J81" s="1"/>
      <c r="K81" s="15"/>
      <c r="L81" s="1"/>
      <c r="M81" s="1"/>
      <c r="N81" s="1"/>
      <c r="O81" s="1"/>
      <c r="P81" s="1"/>
      <c r="Q81" s="1"/>
      <c r="R81" s="1"/>
      <c r="S81" s="1"/>
      <c r="T81" s="1"/>
    </row>
    <row r="82" spans="2:20" x14ac:dyDescent="0.25">
      <c r="B82" s="30">
        <v>1973</v>
      </c>
      <c r="C82" s="30">
        <v>2</v>
      </c>
      <c r="D82" s="1">
        <v>3</v>
      </c>
      <c r="E82" s="1">
        <v>80</v>
      </c>
      <c r="F82" s="15">
        <f t="shared" si="10"/>
        <v>26.666666666666668</v>
      </c>
      <c r="H82" s="74"/>
      <c r="J82" s="1"/>
      <c r="K82" s="15"/>
      <c r="L82" s="1"/>
      <c r="M82" s="1"/>
      <c r="N82" s="1"/>
      <c r="O82" s="1"/>
      <c r="P82" s="1"/>
      <c r="Q82" s="1"/>
      <c r="R82" s="1"/>
      <c r="S82" s="1"/>
      <c r="T82" s="1"/>
    </row>
    <row r="83" spans="2:20" x14ac:dyDescent="0.25">
      <c r="B83" s="30"/>
      <c r="C83" s="30"/>
      <c r="D83" s="1"/>
      <c r="E83" s="1"/>
      <c r="F83" s="15" t="e">
        <f t="shared" si="10"/>
        <v>#DIV/0!</v>
      </c>
      <c r="H83" s="74"/>
      <c r="J83" s="1"/>
      <c r="K83" s="15"/>
      <c r="L83" s="1"/>
      <c r="M83" s="1"/>
      <c r="N83" s="1"/>
      <c r="O83" s="1"/>
      <c r="P83" s="1"/>
      <c r="Q83" s="1"/>
      <c r="R83" s="1"/>
      <c r="S83" s="1"/>
      <c r="T83" s="1"/>
    </row>
    <row r="84" spans="2:20" x14ac:dyDescent="0.25">
      <c r="B84" s="30"/>
      <c r="C84" s="30"/>
      <c r="D84" s="1"/>
      <c r="E84" s="1"/>
      <c r="F84" s="15" t="e">
        <f t="shared" si="10"/>
        <v>#DIV/0!</v>
      </c>
      <c r="H84" s="74"/>
      <c r="J84" s="1"/>
      <c r="K84" s="15"/>
      <c r="L84" s="1"/>
      <c r="M84" s="1"/>
      <c r="N84" s="1"/>
      <c r="O84" s="1"/>
      <c r="P84" s="1"/>
      <c r="Q84" s="1"/>
      <c r="R84" s="1"/>
      <c r="S84" s="1"/>
      <c r="T84" s="1"/>
    </row>
    <row r="85" spans="2:20" x14ac:dyDescent="0.25">
      <c r="B85" s="30"/>
      <c r="C85" s="30"/>
      <c r="D85" s="1"/>
      <c r="E85" s="1"/>
      <c r="F85" s="15" t="e">
        <f t="shared" si="10"/>
        <v>#DIV/0!</v>
      </c>
      <c r="H85" s="74"/>
      <c r="J85" s="1"/>
      <c r="K85" s="15"/>
      <c r="L85" s="1"/>
      <c r="M85" s="1"/>
      <c r="N85" s="1"/>
      <c r="O85" s="1"/>
      <c r="P85" s="1"/>
      <c r="Q85" s="1"/>
      <c r="R85" s="1"/>
      <c r="S85" s="1"/>
      <c r="T85" s="1"/>
    </row>
    <row r="86" spans="2:20" x14ac:dyDescent="0.25">
      <c r="B86" s="30"/>
      <c r="C86" s="30"/>
      <c r="D86" s="1"/>
      <c r="E86" s="1"/>
      <c r="F86" s="15" t="e">
        <f t="shared" si="10"/>
        <v>#DIV/0!</v>
      </c>
      <c r="H86" s="74"/>
      <c r="J86" s="1"/>
      <c r="K86" s="15"/>
      <c r="L86" s="1"/>
      <c r="M86" s="1"/>
      <c r="N86" s="1"/>
      <c r="O86" s="1"/>
      <c r="P86" s="1"/>
      <c r="Q86" s="1"/>
      <c r="R86" s="1"/>
      <c r="S86" s="1"/>
      <c r="T86" s="1"/>
    </row>
    <row r="87" spans="2:20" x14ac:dyDescent="0.25">
      <c r="B87" s="30"/>
      <c r="C87" s="30"/>
      <c r="D87" s="1"/>
      <c r="E87" s="1"/>
      <c r="F87" s="15" t="e">
        <f t="shared" si="10"/>
        <v>#DIV/0!</v>
      </c>
      <c r="H87" s="74"/>
      <c r="J87" s="1"/>
      <c r="K87" s="15"/>
      <c r="L87" s="1"/>
      <c r="M87" s="1"/>
      <c r="N87" s="1"/>
      <c r="O87" s="1"/>
      <c r="P87" s="1"/>
      <c r="Q87" s="1"/>
      <c r="R87" s="1"/>
      <c r="S87" s="1"/>
      <c r="T87" s="1"/>
    </row>
    <row r="88" spans="2:20" x14ac:dyDescent="0.25">
      <c r="B88" s="30"/>
      <c r="C88" s="30"/>
      <c r="D88" s="1"/>
      <c r="E88" s="1"/>
      <c r="F88" s="15" t="e">
        <f t="shared" si="10"/>
        <v>#DIV/0!</v>
      </c>
      <c r="H88" s="74"/>
      <c r="J88" s="1"/>
      <c r="K88" s="15"/>
      <c r="L88" s="1"/>
      <c r="M88" s="1"/>
      <c r="N88" s="1"/>
      <c r="O88" s="1"/>
      <c r="P88" s="1"/>
      <c r="Q88" s="1"/>
      <c r="R88" s="1"/>
      <c r="S88" s="1"/>
      <c r="T88" s="1"/>
    </row>
    <row r="89" spans="2:20" x14ac:dyDescent="0.25">
      <c r="B89" s="30">
        <v>1978</v>
      </c>
      <c r="C89" s="30">
        <v>6</v>
      </c>
      <c r="D89" s="1">
        <v>11</v>
      </c>
      <c r="E89" s="1">
        <v>188</v>
      </c>
      <c r="F89" s="15">
        <f t="shared" si="10"/>
        <v>17.09090909090909</v>
      </c>
      <c r="H89" s="74"/>
      <c r="J89" s="1"/>
      <c r="K89" s="15"/>
      <c r="L89" s="1"/>
      <c r="M89" s="1"/>
      <c r="N89" s="1"/>
      <c r="O89" s="1"/>
      <c r="P89" s="1"/>
      <c r="Q89" s="1"/>
      <c r="R89" s="1"/>
      <c r="S89" s="1"/>
      <c r="T89" s="1"/>
    </row>
    <row r="90" spans="2:20" x14ac:dyDescent="0.25">
      <c r="B90" s="30">
        <v>1979</v>
      </c>
      <c r="C90" s="30">
        <v>4</v>
      </c>
      <c r="D90" s="1"/>
      <c r="E90" s="1"/>
      <c r="F90" s="15" t="e">
        <f t="shared" si="10"/>
        <v>#DIV/0!</v>
      </c>
      <c r="H90" s="74"/>
      <c r="J90" s="1"/>
      <c r="K90" s="15"/>
      <c r="L90" s="1"/>
      <c r="M90" s="1"/>
      <c r="N90" s="1"/>
      <c r="O90" s="1"/>
      <c r="P90" s="1"/>
    </row>
    <row r="91" spans="2:20" x14ac:dyDescent="0.25">
      <c r="B91" s="30">
        <v>1980</v>
      </c>
      <c r="C91" s="30">
        <v>4</v>
      </c>
      <c r="D91" s="1"/>
      <c r="E91" s="1"/>
      <c r="F91" s="15" t="e">
        <f t="shared" si="10"/>
        <v>#DIV/0!</v>
      </c>
      <c r="H91" s="74"/>
      <c r="J91" s="1"/>
      <c r="K91" s="15"/>
      <c r="L91" s="1"/>
      <c r="M91" s="1"/>
      <c r="N91" s="1"/>
      <c r="O91" s="1"/>
      <c r="P91" s="1"/>
    </row>
    <row r="92" spans="2:20" x14ac:dyDescent="0.25">
      <c r="B92" s="30">
        <v>1981</v>
      </c>
      <c r="C92" s="30">
        <v>4</v>
      </c>
      <c r="D92" s="1">
        <v>4</v>
      </c>
      <c r="E92" s="1">
        <v>58</v>
      </c>
      <c r="F92" s="15">
        <f t="shared" si="10"/>
        <v>14.5</v>
      </c>
      <c r="H92" s="74"/>
      <c r="J92" s="1"/>
      <c r="K92" s="15"/>
      <c r="L92" s="1"/>
      <c r="M92" s="1"/>
      <c r="N92" s="1"/>
      <c r="O92" s="1"/>
      <c r="P92" s="1"/>
    </row>
    <row r="93" spans="2:20" x14ac:dyDescent="0.25">
      <c r="B93" s="30">
        <v>1982</v>
      </c>
      <c r="C93" s="30">
        <v>4</v>
      </c>
      <c r="D93" s="1">
        <v>4</v>
      </c>
      <c r="E93" s="1">
        <v>56</v>
      </c>
      <c r="F93" s="15">
        <f t="shared" si="10"/>
        <v>14</v>
      </c>
      <c r="H93" s="74"/>
      <c r="J93" s="1"/>
      <c r="K93" s="15"/>
      <c r="L93" s="1"/>
      <c r="M93" s="1"/>
      <c r="N93" s="1"/>
      <c r="O93" s="1"/>
      <c r="P93" s="1"/>
    </row>
    <row r="94" spans="2:20" x14ac:dyDescent="0.25">
      <c r="B94" s="30">
        <v>1983</v>
      </c>
      <c r="C94" s="30">
        <v>4</v>
      </c>
      <c r="D94" s="1">
        <v>5</v>
      </c>
      <c r="E94" s="1">
        <v>71</v>
      </c>
      <c r="F94" s="15">
        <f t="shared" si="10"/>
        <v>14.2</v>
      </c>
      <c r="H94" s="74"/>
      <c r="J94" s="1"/>
      <c r="K94" s="15"/>
      <c r="L94" s="1"/>
      <c r="M94" s="1"/>
      <c r="N94" s="1"/>
      <c r="O94" s="1"/>
      <c r="P94" s="1"/>
    </row>
    <row r="95" spans="2:20" x14ac:dyDescent="0.25">
      <c r="B95" s="30">
        <v>1984</v>
      </c>
      <c r="C95" s="30">
        <v>4</v>
      </c>
      <c r="D95" s="1">
        <v>4</v>
      </c>
      <c r="E95" s="1">
        <v>63</v>
      </c>
      <c r="F95" s="15">
        <f t="shared" si="10"/>
        <v>15.75</v>
      </c>
      <c r="H95" s="74"/>
      <c r="J95" s="1"/>
      <c r="K95" s="15"/>
      <c r="L95" s="1"/>
      <c r="M95" s="1"/>
      <c r="N95" s="1"/>
      <c r="O95" s="1"/>
      <c r="P95" s="1"/>
    </row>
    <row r="96" spans="2:20" x14ac:dyDescent="0.25">
      <c r="B96" s="30">
        <v>1985</v>
      </c>
      <c r="C96" s="30">
        <v>5</v>
      </c>
      <c r="D96" s="1">
        <v>3</v>
      </c>
      <c r="E96" s="1">
        <v>22</v>
      </c>
      <c r="F96" s="15">
        <f t="shared" si="10"/>
        <v>7.333333333333333</v>
      </c>
      <c r="G96" s="5" t="s">
        <v>167</v>
      </c>
      <c r="H96" s="74"/>
      <c r="J96" s="1"/>
      <c r="K96" s="15"/>
      <c r="L96" s="1"/>
      <c r="S96" s="6"/>
      <c r="T96" s="6"/>
    </row>
    <row r="97" spans="2:20" x14ac:dyDescent="0.25">
      <c r="B97" s="30"/>
      <c r="C97" s="30"/>
      <c r="D97" s="1"/>
      <c r="E97" s="1"/>
      <c r="F97" s="15"/>
      <c r="H97" s="74"/>
      <c r="J97" s="1"/>
      <c r="K97" s="15"/>
      <c r="L97" s="1"/>
      <c r="S97" s="6"/>
      <c r="T97" s="6"/>
    </row>
    <row r="98" spans="2:20" x14ac:dyDescent="0.25">
      <c r="B98" s="30">
        <v>1991</v>
      </c>
      <c r="C98" s="30">
        <v>4</v>
      </c>
      <c r="D98" s="1">
        <v>4</v>
      </c>
      <c r="E98" s="1">
        <v>63</v>
      </c>
      <c r="F98" s="15">
        <f t="shared" si="10"/>
        <v>15.75</v>
      </c>
      <c r="H98" s="74"/>
      <c r="J98" s="1"/>
      <c r="K98" s="15"/>
      <c r="L98" s="1"/>
    </row>
    <row r="99" spans="2:20" x14ac:dyDescent="0.25">
      <c r="B99" s="30">
        <v>1992</v>
      </c>
      <c r="C99" s="30">
        <v>4</v>
      </c>
      <c r="D99" s="1">
        <v>4</v>
      </c>
      <c r="E99" s="1">
        <v>69</v>
      </c>
      <c r="F99" s="15">
        <f t="shared" si="10"/>
        <v>17.25</v>
      </c>
      <c r="H99" s="74"/>
      <c r="J99" s="1"/>
      <c r="K99" s="15"/>
      <c r="L99" s="1"/>
    </row>
    <row r="100" spans="2:20" x14ac:dyDescent="0.25">
      <c r="B100" s="30"/>
      <c r="C100" s="30"/>
      <c r="D100" s="1"/>
      <c r="E100" s="1"/>
      <c r="F100" s="15"/>
      <c r="H100" s="74"/>
      <c r="J100" s="1"/>
      <c r="K100" s="15"/>
      <c r="L100" s="1"/>
    </row>
    <row r="101" spans="2:20" x14ac:dyDescent="0.25">
      <c r="B101" s="30">
        <v>1994</v>
      </c>
      <c r="C101" s="30">
        <v>2</v>
      </c>
      <c r="D101" s="1">
        <v>1</v>
      </c>
      <c r="E101" s="1">
        <v>22</v>
      </c>
      <c r="F101" s="15">
        <f t="shared" si="10"/>
        <v>22</v>
      </c>
      <c r="H101" s="30">
        <v>2</v>
      </c>
      <c r="I101" s="1">
        <v>1</v>
      </c>
      <c r="J101" s="1">
        <v>31</v>
      </c>
      <c r="K101" s="15">
        <f>PRODUCT(J101/I101)</f>
        <v>31</v>
      </c>
      <c r="L101" s="1"/>
    </row>
    <row r="102" spans="2:20" x14ac:dyDescent="0.25">
      <c r="B102" s="30"/>
      <c r="C102" s="30"/>
      <c r="D102" s="1"/>
      <c r="E102" s="1"/>
      <c r="F102" s="15"/>
      <c r="H102" s="74"/>
      <c r="J102" s="1"/>
      <c r="K102" s="15"/>
      <c r="L102" s="1"/>
    </row>
    <row r="103" spans="2:20" x14ac:dyDescent="0.25">
      <c r="B103" s="30">
        <v>1998</v>
      </c>
      <c r="C103" s="30">
        <v>4</v>
      </c>
      <c r="D103" s="1">
        <v>6</v>
      </c>
      <c r="E103" s="1">
        <v>123</v>
      </c>
      <c r="F103" s="15">
        <f t="shared" si="10"/>
        <v>20.5</v>
      </c>
      <c r="H103" s="74"/>
      <c r="J103" s="1"/>
      <c r="K103" s="15"/>
    </row>
    <row r="104" spans="2:20" x14ac:dyDescent="0.25">
      <c r="B104" s="30">
        <v>1999</v>
      </c>
      <c r="C104" s="30">
        <v>4</v>
      </c>
      <c r="D104" s="1">
        <v>4</v>
      </c>
      <c r="E104" s="1">
        <v>66</v>
      </c>
      <c r="F104" s="15">
        <f t="shared" si="10"/>
        <v>16.5</v>
      </c>
      <c r="H104" s="74"/>
      <c r="J104" s="1"/>
      <c r="K104" s="15"/>
    </row>
    <row r="105" spans="2:20" x14ac:dyDescent="0.25">
      <c r="B105" s="30">
        <v>2000</v>
      </c>
      <c r="C105" s="30">
        <v>20</v>
      </c>
      <c r="D105" s="1">
        <v>34</v>
      </c>
      <c r="E105" s="1">
        <v>636</v>
      </c>
      <c r="F105" s="15">
        <f t="shared" si="10"/>
        <v>18.705882352941178</v>
      </c>
      <c r="H105" s="74"/>
      <c r="J105" s="1"/>
      <c r="K105" s="15"/>
      <c r="Q105" s="1"/>
    </row>
    <row r="106" spans="2:20" x14ac:dyDescent="0.25">
      <c r="B106" s="30">
        <v>2001</v>
      </c>
      <c r="C106" s="30">
        <v>20</v>
      </c>
      <c r="D106" s="1">
        <v>35</v>
      </c>
      <c r="E106" s="1">
        <v>718</v>
      </c>
      <c r="F106" s="15">
        <f t="shared" si="10"/>
        <v>20.514285714285716</v>
      </c>
      <c r="H106" s="74"/>
      <c r="J106" s="1"/>
      <c r="K106" s="15"/>
      <c r="Q106" s="1"/>
    </row>
    <row r="107" spans="2:20" x14ac:dyDescent="0.25">
      <c r="B107" s="30">
        <v>2002</v>
      </c>
      <c r="C107" s="30">
        <v>20</v>
      </c>
      <c r="D107" s="1">
        <v>31</v>
      </c>
      <c r="E107" s="1">
        <v>739</v>
      </c>
      <c r="F107" s="15">
        <f t="shared" si="10"/>
        <v>23.838709677419356</v>
      </c>
      <c r="H107" s="30">
        <v>2</v>
      </c>
      <c r="I107" s="1">
        <v>1</v>
      </c>
      <c r="J107" s="1">
        <v>23</v>
      </c>
      <c r="K107" s="15">
        <f>PRODUCT(J107/I107)</f>
        <v>23</v>
      </c>
      <c r="Q107" s="1"/>
    </row>
    <row r="108" spans="2:20" x14ac:dyDescent="0.25">
      <c r="B108" s="30">
        <v>2003</v>
      </c>
      <c r="C108" s="30">
        <v>20</v>
      </c>
      <c r="D108" s="1">
        <v>35</v>
      </c>
      <c r="E108" s="1">
        <v>679</v>
      </c>
      <c r="F108" s="15">
        <f t="shared" si="10"/>
        <v>19.399999999999999</v>
      </c>
      <c r="H108" s="30"/>
      <c r="I108" s="1"/>
      <c r="J108" s="1"/>
      <c r="K108" s="15"/>
      <c r="Q108" s="1"/>
    </row>
    <row r="109" spans="2:20" x14ac:dyDescent="0.25">
      <c r="B109" s="30">
        <v>2004</v>
      </c>
      <c r="C109" s="30">
        <v>14</v>
      </c>
      <c r="D109" s="1">
        <v>17</v>
      </c>
      <c r="E109" s="1">
        <v>339</v>
      </c>
      <c r="F109" s="15">
        <f t="shared" si="10"/>
        <v>19.941176470588236</v>
      </c>
      <c r="H109" s="30"/>
      <c r="I109" s="1"/>
      <c r="J109" s="1"/>
      <c r="K109" s="15"/>
      <c r="Q109" s="1"/>
    </row>
    <row r="110" spans="2:20" x14ac:dyDescent="0.25">
      <c r="B110" s="30">
        <v>2005</v>
      </c>
      <c r="C110" s="30">
        <v>12</v>
      </c>
      <c r="D110" s="1">
        <v>12</v>
      </c>
      <c r="E110" s="1">
        <v>243</v>
      </c>
      <c r="F110" s="15">
        <f t="shared" si="10"/>
        <v>20.25</v>
      </c>
      <c r="H110" s="30"/>
      <c r="I110" s="1"/>
      <c r="J110" s="1"/>
      <c r="K110" s="15"/>
      <c r="Q110" s="1"/>
    </row>
    <row r="111" spans="2:20" x14ac:dyDescent="0.25">
      <c r="B111" s="30">
        <v>2006</v>
      </c>
      <c r="C111" s="30">
        <v>12</v>
      </c>
      <c r="D111" s="1">
        <v>14</v>
      </c>
      <c r="E111" s="1">
        <v>336</v>
      </c>
      <c r="F111" s="15">
        <f t="shared" si="10"/>
        <v>24</v>
      </c>
      <c r="H111" s="30"/>
      <c r="I111" s="1"/>
      <c r="J111" s="1"/>
      <c r="K111" s="15"/>
      <c r="Q111" s="1"/>
    </row>
    <row r="112" spans="2:20" x14ac:dyDescent="0.25">
      <c r="B112" s="30"/>
      <c r="C112" s="30"/>
      <c r="D112" s="1"/>
      <c r="E112" s="1"/>
      <c r="F112" s="15"/>
      <c r="H112" s="30"/>
      <c r="I112" s="1"/>
      <c r="J112" s="1"/>
      <c r="K112" s="15"/>
      <c r="Q112" s="1"/>
    </row>
    <row r="113" spans="1:27" x14ac:dyDescent="0.25">
      <c r="B113" s="30">
        <v>2012</v>
      </c>
      <c r="C113" s="30">
        <v>20</v>
      </c>
      <c r="D113" s="1">
        <v>30</v>
      </c>
      <c r="E113" s="1">
        <v>529</v>
      </c>
      <c r="F113" s="15">
        <f t="shared" si="10"/>
        <v>17.633333333333333</v>
      </c>
      <c r="H113" s="30"/>
      <c r="I113" s="1"/>
      <c r="J113" s="1"/>
      <c r="K113" s="15"/>
      <c r="Q113" s="1"/>
    </row>
    <row r="114" spans="1:27" x14ac:dyDescent="0.25">
      <c r="B114" s="30">
        <v>2013</v>
      </c>
      <c r="C114" s="30">
        <v>20</v>
      </c>
      <c r="D114" s="1">
        <v>30</v>
      </c>
      <c r="E114" s="1">
        <v>504</v>
      </c>
      <c r="F114" s="15">
        <f t="shared" si="10"/>
        <v>16.8</v>
      </c>
      <c r="H114" s="30"/>
      <c r="I114" s="1"/>
      <c r="J114" s="1"/>
      <c r="K114" s="15"/>
      <c r="Q114" s="1"/>
    </row>
    <row r="115" spans="1:27" x14ac:dyDescent="0.25">
      <c r="B115" s="30">
        <v>2014</v>
      </c>
      <c r="C115" s="30">
        <v>20</v>
      </c>
      <c r="D115" s="1">
        <v>32</v>
      </c>
      <c r="E115" s="1">
        <v>446</v>
      </c>
      <c r="F115" s="15">
        <f t="shared" si="10"/>
        <v>13.9375</v>
      </c>
      <c r="H115" s="30"/>
      <c r="I115" s="1"/>
      <c r="J115" s="1"/>
      <c r="K115" s="15"/>
      <c r="Q115" s="1"/>
    </row>
    <row r="116" spans="1:27" x14ac:dyDescent="0.25">
      <c r="B116" s="30">
        <v>2015</v>
      </c>
      <c r="C116" s="30">
        <v>20</v>
      </c>
      <c r="D116" s="1">
        <v>30</v>
      </c>
      <c r="E116" s="1">
        <v>565</v>
      </c>
      <c r="F116" s="15">
        <f t="shared" si="10"/>
        <v>18.833333333333332</v>
      </c>
      <c r="H116" s="30"/>
      <c r="I116" s="1"/>
      <c r="J116" s="1"/>
      <c r="K116" s="15"/>
      <c r="Q116" s="1"/>
    </row>
    <row r="117" spans="1:27" x14ac:dyDescent="0.25">
      <c r="B117" s="30">
        <v>2016</v>
      </c>
      <c r="C117" s="30">
        <v>16</v>
      </c>
      <c r="D117" s="1">
        <v>26</v>
      </c>
      <c r="E117" s="1">
        <v>441</v>
      </c>
      <c r="F117" s="15">
        <f t="shared" si="10"/>
        <v>16.96153846153846</v>
      </c>
      <c r="H117" s="30"/>
      <c r="I117" s="1"/>
      <c r="J117" s="1"/>
      <c r="K117" s="15"/>
      <c r="Q117" s="1"/>
    </row>
    <row r="118" spans="1:27" x14ac:dyDescent="0.25">
      <c r="B118" s="30">
        <v>2017</v>
      </c>
      <c r="C118" s="30">
        <v>20</v>
      </c>
      <c r="D118" s="1">
        <v>33</v>
      </c>
      <c r="E118" s="1">
        <v>577</v>
      </c>
      <c r="F118" s="15">
        <f t="shared" si="10"/>
        <v>17.484848484848484</v>
      </c>
      <c r="H118" s="30"/>
      <c r="I118" s="1"/>
      <c r="J118" s="1"/>
      <c r="K118" s="15"/>
      <c r="Q118" s="1"/>
    </row>
    <row r="119" spans="1:27" x14ac:dyDescent="0.25">
      <c r="B119" s="30">
        <v>2018</v>
      </c>
      <c r="C119" s="30">
        <v>20</v>
      </c>
      <c r="D119" s="1">
        <v>31</v>
      </c>
      <c r="E119" s="1">
        <v>601</v>
      </c>
      <c r="F119" s="15">
        <f t="shared" si="10"/>
        <v>19.387096774193548</v>
      </c>
      <c r="H119" s="30"/>
      <c r="I119" s="1"/>
      <c r="J119" s="1"/>
      <c r="K119" s="15"/>
      <c r="Q119" s="1"/>
    </row>
    <row r="120" spans="1:27" x14ac:dyDescent="0.25">
      <c r="B120" s="30">
        <v>2019</v>
      </c>
      <c r="C120" s="30">
        <v>20</v>
      </c>
      <c r="D120" s="1">
        <v>32</v>
      </c>
      <c r="E120" s="1">
        <v>698</v>
      </c>
      <c r="F120" s="15">
        <f t="shared" si="10"/>
        <v>21.8125</v>
      </c>
      <c r="H120" s="30">
        <v>2</v>
      </c>
      <c r="I120" s="1">
        <v>1</v>
      </c>
      <c r="J120" s="1">
        <v>45</v>
      </c>
      <c r="K120" s="15">
        <f>PRODUCT(J120/I120)</f>
        <v>45</v>
      </c>
      <c r="Q120" s="1"/>
    </row>
    <row r="121" spans="1:27" x14ac:dyDescent="0.25">
      <c r="B121" s="30">
        <v>2020</v>
      </c>
      <c r="C121" s="30">
        <v>12</v>
      </c>
      <c r="D121" s="1">
        <v>13</v>
      </c>
      <c r="E121" s="1">
        <v>296</v>
      </c>
      <c r="F121" s="15">
        <f t="shared" si="10"/>
        <v>22.76923076923077</v>
      </c>
      <c r="H121" s="30"/>
      <c r="I121" s="1"/>
      <c r="J121" s="1"/>
      <c r="K121" s="15"/>
    </row>
    <row r="122" spans="1:27" x14ac:dyDescent="0.25">
      <c r="B122" s="30">
        <v>2021</v>
      </c>
      <c r="C122" s="30">
        <v>15</v>
      </c>
      <c r="D122" s="1">
        <v>22</v>
      </c>
      <c r="E122" s="1">
        <v>413</v>
      </c>
      <c r="F122" s="15">
        <f t="shared" si="10"/>
        <v>18.772727272727273</v>
      </c>
      <c r="H122" s="30"/>
      <c r="I122" s="1"/>
      <c r="J122" s="1"/>
      <c r="K122" s="15"/>
      <c r="V122" s="1"/>
      <c r="W122" s="1"/>
      <c r="X122" s="1"/>
      <c r="Y122" s="1"/>
      <c r="Z122" s="1"/>
      <c r="AA122" s="1"/>
    </row>
    <row r="123" spans="1:27" x14ac:dyDescent="0.25">
      <c r="B123" s="30">
        <v>2022</v>
      </c>
      <c r="C123" s="30">
        <v>25</v>
      </c>
      <c r="D123" s="1">
        <v>42</v>
      </c>
      <c r="E123" s="1">
        <v>837</v>
      </c>
      <c r="F123" s="15">
        <v>19.928571428571427</v>
      </c>
      <c r="H123" s="30"/>
      <c r="I123" s="1"/>
      <c r="J123" s="1"/>
      <c r="K123" s="15"/>
      <c r="V123" s="1"/>
      <c r="W123" s="1"/>
      <c r="X123" s="1"/>
      <c r="Y123" s="1"/>
      <c r="Z123" s="1"/>
      <c r="AA123" s="1"/>
    </row>
    <row r="124" spans="1:27" x14ac:dyDescent="0.25">
      <c r="B124" s="30">
        <v>2023</v>
      </c>
      <c r="C124" s="30">
        <v>25</v>
      </c>
      <c r="D124" s="1">
        <v>54</v>
      </c>
      <c r="E124" s="1">
        <v>850</v>
      </c>
      <c r="F124" s="15">
        <f t="shared" ref="F124" si="11">PRODUCT(E124/D124)</f>
        <v>15.74074074074074</v>
      </c>
      <c r="H124" s="30"/>
      <c r="I124" s="1"/>
      <c r="J124" s="1"/>
      <c r="K124" s="15"/>
      <c r="V124" s="1"/>
      <c r="W124" s="1"/>
      <c r="X124" s="1"/>
      <c r="Y124" s="1"/>
      <c r="Z124" s="1"/>
      <c r="AA124" s="1"/>
    </row>
    <row r="125" spans="1:27" ht="15.75" thickBot="1" x14ac:dyDescent="0.3">
      <c r="B125" s="30">
        <v>2024</v>
      </c>
      <c r="C125" s="30">
        <v>25</v>
      </c>
      <c r="D125" s="1">
        <v>42</v>
      </c>
      <c r="E125" s="1">
        <v>885</v>
      </c>
      <c r="F125" s="19">
        <f t="shared" si="10"/>
        <v>21.071428571428573</v>
      </c>
      <c r="H125" s="30"/>
      <c r="I125" s="1"/>
      <c r="J125" s="1"/>
      <c r="K125" s="19"/>
      <c r="V125" s="1"/>
      <c r="W125" s="1"/>
      <c r="X125" s="1"/>
      <c r="Y125" s="1"/>
      <c r="Z125" s="1"/>
      <c r="AA125" s="1"/>
    </row>
    <row r="126" spans="1:27" ht="15.75" thickBot="1" x14ac:dyDescent="0.3">
      <c r="A126" s="76"/>
      <c r="B126" s="20">
        <f>COUNT(B72:B125)</f>
        <v>42</v>
      </c>
      <c r="C126" s="45">
        <f>SUM(C72:C125)</f>
        <v>469</v>
      </c>
      <c r="D126" s="55">
        <f>SUM(D72:D125)</f>
        <v>692</v>
      </c>
      <c r="E126" s="55">
        <f>SUM(E72:E125)</f>
        <v>13023</v>
      </c>
      <c r="F126" s="19">
        <f>PRODUCT(E126/D126)</f>
        <v>18.819364161849713</v>
      </c>
      <c r="H126" s="45">
        <f>SUM(H72:H125)</f>
        <v>6</v>
      </c>
      <c r="I126" s="55">
        <f>SUM(I72:I125)</f>
        <v>3</v>
      </c>
      <c r="J126" s="55">
        <f>SUM(J72:J125)</f>
        <v>99</v>
      </c>
      <c r="K126" s="19">
        <f>PRODUCT(J126/I126)</f>
        <v>33</v>
      </c>
      <c r="V126" s="1"/>
      <c r="W126" s="1"/>
      <c r="X126" s="1"/>
      <c r="Y126" s="1"/>
      <c r="Z126" s="1"/>
      <c r="AA126" s="1"/>
    </row>
    <row r="127" spans="1:27" x14ac:dyDescent="0.25">
      <c r="B127" s="1"/>
      <c r="C127" s="1"/>
      <c r="D127" s="1"/>
      <c r="E127" s="1"/>
      <c r="F127" s="1"/>
      <c r="V127" s="1"/>
      <c r="W127" s="1"/>
      <c r="X127" s="1"/>
      <c r="Y127" s="1"/>
      <c r="Z127" s="1"/>
      <c r="AA127" s="1"/>
    </row>
    <row r="128" spans="1:27" x14ac:dyDescent="0.25">
      <c r="B128" s="1"/>
      <c r="C128" s="1"/>
      <c r="D128" s="1"/>
      <c r="E128" s="1"/>
      <c r="F128" s="1"/>
      <c r="G128" s="1"/>
      <c r="V128" s="1"/>
      <c r="W128" s="1"/>
      <c r="X128" s="1"/>
      <c r="Y128" s="1"/>
      <c r="Z128" s="1"/>
      <c r="AA128" s="1"/>
    </row>
    <row r="129" spans="2:27" x14ac:dyDescent="0.25">
      <c r="B129" s="1"/>
      <c r="C129" s="1"/>
      <c r="D129" s="1"/>
      <c r="E129" s="1"/>
      <c r="F129" s="1"/>
      <c r="G129" s="1"/>
      <c r="V129" s="1"/>
      <c r="W129" s="1"/>
      <c r="X129" s="1"/>
      <c r="Y129" s="1"/>
      <c r="Z129" s="1"/>
      <c r="AA129" s="1"/>
    </row>
    <row r="130" spans="2:27" x14ac:dyDescent="0.25">
      <c r="B130" s="1"/>
      <c r="C130" s="1"/>
      <c r="D130" s="1"/>
      <c r="E130" s="1"/>
      <c r="F130" s="1"/>
      <c r="G130" s="1"/>
      <c r="V130" s="1"/>
      <c r="W130" s="1"/>
      <c r="X130" s="1"/>
      <c r="Y130" s="1"/>
      <c r="Z130" s="1"/>
      <c r="AA130" s="1"/>
    </row>
    <row r="131" spans="2:27" x14ac:dyDescent="0.25">
      <c r="B131" s="1"/>
      <c r="C131" s="1"/>
      <c r="D131" s="1"/>
      <c r="E131" s="1"/>
      <c r="F131" s="1"/>
      <c r="G131" s="1"/>
      <c r="V131" s="1"/>
      <c r="W131" s="1"/>
      <c r="X131" s="1"/>
      <c r="Y131" s="1"/>
      <c r="Z131" s="1"/>
      <c r="AA131" s="1"/>
    </row>
    <row r="132" spans="2:27" x14ac:dyDescent="0.25">
      <c r="B132" s="1"/>
      <c r="C132" s="1"/>
      <c r="D132" s="1"/>
      <c r="E132" s="1"/>
      <c r="F132" s="1"/>
      <c r="G132" s="1"/>
      <c r="V132" s="1"/>
      <c r="W132" s="1"/>
      <c r="X132" s="1"/>
      <c r="Y132" s="1"/>
      <c r="Z132" s="1"/>
      <c r="AA132" s="1"/>
    </row>
    <row r="133" spans="2:27" x14ac:dyDescent="0.25">
      <c r="B133" s="1"/>
      <c r="C133" s="1"/>
      <c r="D133" s="1"/>
      <c r="E133" s="1"/>
      <c r="F133" s="1"/>
      <c r="G133" s="1"/>
      <c r="V133" s="1"/>
      <c r="W133" s="1"/>
      <c r="X133" s="1"/>
      <c r="Y133" s="1"/>
      <c r="Z133" s="1"/>
      <c r="AA133" s="1"/>
    </row>
    <row r="134" spans="2:27" x14ac:dyDescent="0.25">
      <c r="B134" s="1"/>
      <c r="C134" s="1"/>
      <c r="D134" s="1"/>
      <c r="E134" s="1"/>
      <c r="F134" s="1"/>
      <c r="G134" s="1"/>
      <c r="V134" s="1"/>
      <c r="W134" s="1"/>
      <c r="X134" s="1"/>
      <c r="Y134" s="1"/>
      <c r="Z134" s="1"/>
      <c r="AA134" s="1"/>
    </row>
    <row r="135" spans="2:27" x14ac:dyDescent="0.25">
      <c r="B135" s="1"/>
      <c r="C135" s="1"/>
      <c r="D135" s="1"/>
      <c r="E135" s="1"/>
      <c r="F135" s="1"/>
      <c r="G135" s="1"/>
      <c r="V135" s="1"/>
      <c r="W135" s="1"/>
      <c r="X135" s="1"/>
      <c r="Y135" s="1"/>
      <c r="Z135" s="1"/>
      <c r="AA135" s="1"/>
    </row>
    <row r="136" spans="2:27" x14ac:dyDescent="0.25">
      <c r="B136" s="1"/>
      <c r="C136" s="1"/>
      <c r="D136" s="1"/>
      <c r="E136" s="1"/>
      <c r="F136" s="1"/>
      <c r="G136" s="1"/>
      <c r="V136" s="1"/>
      <c r="W136" s="1"/>
      <c r="X136" s="1"/>
      <c r="Y136" s="1"/>
      <c r="Z136" s="1"/>
      <c r="AA136" s="1"/>
    </row>
    <row r="137" spans="2:27" x14ac:dyDescent="0.25">
      <c r="B137" s="1"/>
      <c r="C137" s="1"/>
      <c r="D137" s="1"/>
      <c r="E137" s="1"/>
      <c r="F137" s="1"/>
      <c r="G137" s="1"/>
      <c r="V137" s="1"/>
      <c r="W137" s="1"/>
      <c r="X137" s="1"/>
      <c r="Y137" s="1"/>
      <c r="Z137" s="1"/>
      <c r="AA137" s="1"/>
    </row>
    <row r="138" spans="2:27" x14ac:dyDescent="0.25">
      <c r="B138" s="1"/>
      <c r="C138" s="1"/>
      <c r="D138" s="1"/>
      <c r="E138" s="1"/>
      <c r="F138" s="1"/>
      <c r="G138" s="1"/>
      <c r="V138" s="1"/>
      <c r="W138" s="1"/>
      <c r="X138" s="1"/>
      <c r="Y138" s="1"/>
      <c r="Z138" s="1"/>
      <c r="AA138" s="1"/>
    </row>
    <row r="139" spans="2:27" x14ac:dyDescent="0.25">
      <c r="B139" s="1"/>
      <c r="C139" s="1"/>
      <c r="D139" s="1"/>
      <c r="E139" s="1"/>
      <c r="F139" s="1"/>
      <c r="G139" s="1"/>
      <c r="V139" s="1"/>
      <c r="W139" s="1"/>
      <c r="X139" s="1"/>
      <c r="Y139" s="1"/>
      <c r="Z139" s="1"/>
      <c r="AA139" s="1"/>
    </row>
    <row r="140" spans="2:27" x14ac:dyDescent="0.25">
      <c r="B140" s="1"/>
      <c r="C140" s="1"/>
      <c r="D140" s="1"/>
      <c r="E140" s="1"/>
      <c r="F140" s="1"/>
      <c r="G140" s="1"/>
      <c r="V140" s="1"/>
      <c r="W140" s="1"/>
      <c r="X140" s="1"/>
      <c r="Y140" s="1"/>
      <c r="Z140" s="1"/>
      <c r="AA140" s="1"/>
    </row>
    <row r="141" spans="2:27" x14ac:dyDescent="0.25">
      <c r="B141" s="1"/>
      <c r="C141" s="1"/>
      <c r="D141" s="1"/>
      <c r="E141" s="1"/>
      <c r="F141" s="1"/>
      <c r="G141" s="1"/>
      <c r="V141" s="1"/>
      <c r="W141" s="1"/>
      <c r="X141" s="1"/>
      <c r="Y141" s="1"/>
      <c r="Z141" s="1"/>
      <c r="AA141" s="1"/>
    </row>
    <row r="142" spans="2:27" x14ac:dyDescent="0.25">
      <c r="B142" s="1"/>
      <c r="C142" s="1"/>
      <c r="D142" s="1"/>
      <c r="E142" s="1"/>
      <c r="F142" s="1"/>
      <c r="G142" s="1"/>
      <c r="V142" s="1"/>
      <c r="W142" s="1"/>
      <c r="X142" s="1"/>
      <c r="Y142" s="1"/>
      <c r="Z142" s="1"/>
      <c r="AA142" s="1"/>
    </row>
    <row r="143" spans="2:27" x14ac:dyDescent="0.25">
      <c r="B143" s="1"/>
      <c r="C143" s="1"/>
      <c r="D143" s="1"/>
      <c r="E143" s="1"/>
      <c r="F143" s="1"/>
      <c r="G143" s="1"/>
      <c r="V143" s="1"/>
      <c r="W143" s="1"/>
      <c r="X143" s="1"/>
      <c r="Y143" s="1"/>
      <c r="Z143" s="1"/>
      <c r="AA143" s="1"/>
    </row>
    <row r="144" spans="2:27" x14ac:dyDescent="0.25">
      <c r="B144" s="1"/>
      <c r="C144" s="1"/>
      <c r="D144" s="1"/>
      <c r="E144" s="1"/>
      <c r="F144" s="1"/>
      <c r="G144" s="1"/>
      <c r="V144" s="1"/>
      <c r="W144" s="1"/>
      <c r="X144" s="1"/>
      <c r="Y144" s="1"/>
      <c r="Z144" s="1"/>
      <c r="AA144" s="1"/>
    </row>
    <row r="145" spans="2:27" x14ac:dyDescent="0.25">
      <c r="B145" s="1"/>
      <c r="C145" s="1"/>
      <c r="D145" s="1"/>
      <c r="E145" s="1"/>
      <c r="F145" s="1"/>
      <c r="G145" s="1"/>
      <c r="V145" s="1"/>
      <c r="W145" s="1"/>
      <c r="X145" s="1"/>
      <c r="Y145" s="1"/>
      <c r="Z145" s="1"/>
      <c r="AA145" s="1"/>
    </row>
    <row r="146" spans="2:27" x14ac:dyDescent="0.25">
      <c r="B146" s="1"/>
      <c r="C146" s="1"/>
      <c r="D146" s="1"/>
      <c r="E146" s="1"/>
      <c r="F146" s="1"/>
      <c r="G146" s="1"/>
      <c r="V146" s="1"/>
      <c r="W146" s="1"/>
      <c r="X146" s="1"/>
      <c r="Y146" s="1"/>
      <c r="Z146" s="1"/>
      <c r="AA146" s="1"/>
    </row>
    <row r="147" spans="2:27" x14ac:dyDescent="0.25">
      <c r="B147" s="1"/>
      <c r="C147" s="1"/>
      <c r="D147" s="1"/>
      <c r="E147" s="1"/>
      <c r="F147" s="1"/>
      <c r="G147" s="1"/>
      <c r="V147" s="1"/>
      <c r="W147" s="1"/>
      <c r="X147" s="1"/>
      <c r="Y147" s="1"/>
      <c r="Z147" s="1"/>
      <c r="AA147" s="1"/>
    </row>
    <row r="148" spans="2:27" x14ac:dyDescent="0.25">
      <c r="B148" s="1"/>
      <c r="C148" s="1"/>
      <c r="D148" s="1"/>
      <c r="E148" s="1"/>
      <c r="F148" s="1"/>
      <c r="G148" s="1"/>
      <c r="V148" s="1"/>
      <c r="W148" s="1"/>
      <c r="X148" s="1"/>
      <c r="Y148" s="1"/>
      <c r="Z148" s="1"/>
      <c r="AA148" s="1"/>
    </row>
    <row r="149" spans="2:27" x14ac:dyDescent="0.25">
      <c r="B149" s="1"/>
      <c r="C149" s="1"/>
      <c r="D149" s="1"/>
      <c r="E149" s="1"/>
      <c r="F149" s="1"/>
      <c r="G149" s="1"/>
      <c r="V149" s="1"/>
      <c r="W149" s="1"/>
      <c r="X149" s="1"/>
      <c r="Y149" s="1"/>
      <c r="Z149" s="1"/>
      <c r="AA149" s="1"/>
    </row>
    <row r="150" spans="2:27" x14ac:dyDescent="0.25">
      <c r="B150" s="1"/>
      <c r="C150" s="1"/>
      <c r="D150" s="1"/>
      <c r="E150" s="1"/>
      <c r="F150" s="1"/>
      <c r="G150" s="1"/>
      <c r="V150" s="1"/>
      <c r="W150" s="1"/>
      <c r="X150" s="1"/>
      <c r="Y150" s="1"/>
      <c r="Z150" s="1"/>
      <c r="AA150" s="1"/>
    </row>
    <row r="151" spans="2:27" x14ac:dyDescent="0.25">
      <c r="B151" s="1"/>
      <c r="C151" s="1"/>
      <c r="D151" s="1"/>
      <c r="E151" s="1"/>
      <c r="F151" s="1"/>
      <c r="G151" s="1"/>
      <c r="V151" s="1"/>
      <c r="W151" s="1"/>
      <c r="X151" s="1"/>
      <c r="Y151" s="1"/>
      <c r="Z151" s="1"/>
      <c r="AA151" s="1"/>
    </row>
    <row r="152" spans="2:27" x14ac:dyDescent="0.25">
      <c r="B152" s="1"/>
      <c r="C152" s="1"/>
      <c r="D152" s="1"/>
      <c r="E152" s="1"/>
      <c r="F152" s="1"/>
      <c r="G152" s="1"/>
      <c r="V152" s="1"/>
      <c r="W152" s="1"/>
      <c r="X152" s="1"/>
      <c r="Y152" s="1"/>
      <c r="Z152" s="1"/>
      <c r="AA152" s="1"/>
    </row>
    <row r="153" spans="2:27" x14ac:dyDescent="0.25">
      <c r="B153" s="1"/>
      <c r="C153" s="1"/>
      <c r="D153" s="1"/>
      <c r="E153" s="1"/>
      <c r="F153" s="1"/>
      <c r="G153" s="1"/>
      <c r="V153" s="1"/>
      <c r="W153" s="1"/>
      <c r="X153" s="1"/>
      <c r="Y153" s="1"/>
      <c r="Z153" s="1"/>
      <c r="AA153" s="1"/>
    </row>
    <row r="154" spans="2:27" x14ac:dyDescent="0.25">
      <c r="B154" s="1"/>
      <c r="C154" s="1"/>
      <c r="D154" s="1"/>
      <c r="E154" s="1"/>
      <c r="F154" s="1"/>
      <c r="G154" s="1"/>
      <c r="V154" s="1"/>
      <c r="W154" s="1"/>
      <c r="X154" s="1"/>
      <c r="Y154" s="1"/>
      <c r="Z154" s="1"/>
      <c r="AA154" s="1"/>
    </row>
    <row r="155" spans="2:27" x14ac:dyDescent="0.25">
      <c r="B155" s="1"/>
      <c r="C155" s="1"/>
      <c r="D155" s="1"/>
      <c r="E155" s="1"/>
      <c r="F155" s="1"/>
      <c r="G155" s="1"/>
      <c r="V155" s="1"/>
      <c r="W155" s="1"/>
      <c r="X155" s="1"/>
      <c r="Y155" s="1"/>
      <c r="Z155" s="1"/>
      <c r="AA155" s="1"/>
    </row>
    <row r="156" spans="2:27" x14ac:dyDescent="0.25">
      <c r="B156" s="1"/>
      <c r="C156" s="1"/>
      <c r="D156" s="1"/>
      <c r="E156" s="1"/>
      <c r="F156" s="1"/>
      <c r="G156" s="1"/>
      <c r="V156" s="1"/>
      <c r="W156" s="1"/>
      <c r="X156" s="1"/>
      <c r="Y156" s="1"/>
      <c r="Z156" s="1"/>
      <c r="AA156" s="1"/>
    </row>
    <row r="157" spans="2:27" x14ac:dyDescent="0.25">
      <c r="B157" s="1"/>
      <c r="C157" s="1"/>
      <c r="D157" s="1"/>
      <c r="E157" s="1"/>
      <c r="F157" s="1"/>
      <c r="G157" s="1"/>
      <c r="V157" s="1"/>
      <c r="W157" s="1"/>
      <c r="X157" s="1"/>
      <c r="Y157" s="1"/>
      <c r="Z157" s="1"/>
      <c r="AA157" s="1"/>
    </row>
    <row r="158" spans="2:27" x14ac:dyDescent="0.25">
      <c r="B158" s="1"/>
      <c r="C158" s="1"/>
      <c r="D158" s="1"/>
      <c r="E158" s="1"/>
      <c r="F158" s="1"/>
      <c r="G158" s="1"/>
      <c r="V158" s="1"/>
      <c r="W158" s="1"/>
      <c r="X158" s="1"/>
      <c r="Y158" s="1"/>
      <c r="Z158" s="1"/>
      <c r="AA158" s="1"/>
    </row>
    <row r="159" spans="2:27" x14ac:dyDescent="0.25">
      <c r="B159" s="1"/>
      <c r="C159" s="1"/>
      <c r="D159" s="1"/>
      <c r="E159" s="1"/>
      <c r="F159" s="1"/>
      <c r="G159" s="1"/>
      <c r="V159" s="1"/>
      <c r="W159" s="1"/>
      <c r="X159" s="1"/>
      <c r="Y159" s="1"/>
      <c r="Z159" s="1"/>
      <c r="AA159" s="1"/>
    </row>
    <row r="160" spans="2:27" x14ac:dyDescent="0.25">
      <c r="B160" s="1"/>
      <c r="C160" s="1"/>
      <c r="D160" s="1"/>
      <c r="E160" s="1"/>
      <c r="F160" s="1"/>
      <c r="G160" s="1"/>
      <c r="V160" s="1"/>
      <c r="W160" s="1"/>
      <c r="X160" s="1"/>
      <c r="Y160" s="1"/>
      <c r="Z160" s="1"/>
      <c r="AA160" s="1"/>
    </row>
    <row r="161" spans="2:27" x14ac:dyDescent="0.25">
      <c r="B161" s="1"/>
      <c r="C161" s="1"/>
      <c r="D161" s="1"/>
      <c r="E161" s="1"/>
      <c r="F161" s="1"/>
      <c r="G161" s="1"/>
      <c r="V161" s="1"/>
      <c r="W161" s="1"/>
      <c r="X161" s="1"/>
      <c r="Y161" s="1"/>
      <c r="Z161" s="1"/>
      <c r="AA161" s="1"/>
    </row>
    <row r="162" spans="2:27" x14ac:dyDescent="0.25">
      <c r="B162" s="1"/>
      <c r="C162" s="1"/>
      <c r="D162" s="1"/>
      <c r="E162" s="1"/>
      <c r="F162" s="1"/>
      <c r="G162" s="1"/>
      <c r="V162" s="1"/>
      <c r="W162" s="1"/>
      <c r="X162" s="1"/>
      <c r="Y162" s="1"/>
      <c r="Z162" s="1"/>
      <c r="AA162" s="1"/>
    </row>
    <row r="163" spans="2:27" x14ac:dyDescent="0.25">
      <c r="B163" s="1"/>
      <c r="C163" s="1"/>
      <c r="D163" s="1"/>
      <c r="E163" s="1"/>
      <c r="F163" s="1"/>
      <c r="G163" s="1"/>
      <c r="V163" s="1"/>
      <c r="W163" s="1"/>
      <c r="X163" s="1"/>
      <c r="Y163" s="1"/>
      <c r="Z163" s="1"/>
      <c r="AA163" s="1"/>
    </row>
    <row r="164" spans="2:27" x14ac:dyDescent="0.25">
      <c r="B164" s="1"/>
      <c r="C164" s="1"/>
      <c r="D164" s="1"/>
      <c r="E164" s="1"/>
      <c r="F164" s="1"/>
      <c r="G164" s="1"/>
      <c r="V164" s="1"/>
      <c r="W164" s="1"/>
      <c r="X164" s="1"/>
      <c r="Y164" s="1"/>
      <c r="Z164" s="1"/>
      <c r="AA164" s="1"/>
    </row>
    <row r="165" spans="2:27" x14ac:dyDescent="0.25">
      <c r="B165" s="1"/>
      <c r="C165" s="1"/>
      <c r="D165" s="1"/>
      <c r="E165" s="1"/>
      <c r="F165" s="1"/>
      <c r="G165" s="1"/>
      <c r="V165" s="1"/>
      <c r="W165" s="1"/>
      <c r="X165" s="1"/>
      <c r="Y165" s="1"/>
      <c r="Z165" s="1"/>
      <c r="AA165" s="1"/>
    </row>
    <row r="166" spans="2:27" x14ac:dyDescent="0.25">
      <c r="B166" s="1"/>
      <c r="C166" s="1"/>
      <c r="D166" s="1"/>
      <c r="E166" s="1"/>
      <c r="F166" s="1"/>
      <c r="G166" s="1"/>
      <c r="V166" s="1"/>
      <c r="W166" s="1"/>
      <c r="X166" s="1"/>
      <c r="Y166" s="1"/>
      <c r="Z166" s="1"/>
      <c r="AA166" s="1"/>
    </row>
    <row r="167" spans="2:27" x14ac:dyDescent="0.25">
      <c r="B167" s="1"/>
      <c r="C167" s="1"/>
      <c r="D167" s="1"/>
      <c r="E167" s="1"/>
      <c r="F167" s="1"/>
      <c r="G167" s="1"/>
      <c r="V167" s="1"/>
      <c r="W167" s="1"/>
      <c r="X167" s="1"/>
      <c r="Y167" s="1"/>
      <c r="Z167" s="1"/>
      <c r="AA167" s="1"/>
    </row>
    <row r="168" spans="2:27" x14ac:dyDescent="0.25">
      <c r="B168" s="1"/>
      <c r="C168" s="1"/>
      <c r="D168" s="1"/>
      <c r="E168" s="1"/>
      <c r="F168" s="1"/>
      <c r="G168" s="1"/>
      <c r="V168" s="1"/>
      <c r="W168" s="1"/>
      <c r="X168" s="1"/>
      <c r="Y168" s="1"/>
      <c r="Z168" s="1"/>
      <c r="AA168" s="1"/>
    </row>
    <row r="169" spans="2:27" x14ac:dyDescent="0.25">
      <c r="B169" s="1"/>
      <c r="C169" s="1"/>
      <c r="D169" s="1"/>
      <c r="E169" s="1"/>
      <c r="F169" s="1"/>
      <c r="G169" s="1"/>
      <c r="V169" s="1"/>
      <c r="W169" s="1"/>
      <c r="X169" s="1"/>
      <c r="Y169" s="1"/>
      <c r="Z169" s="1"/>
      <c r="AA169" s="1"/>
    </row>
    <row r="170" spans="2:27" x14ac:dyDescent="0.25">
      <c r="B170" s="1"/>
      <c r="C170" s="1"/>
      <c r="D170" s="1"/>
      <c r="E170" s="1"/>
      <c r="F170" s="1"/>
      <c r="G170" s="1"/>
      <c r="V170" s="1"/>
      <c r="W170" s="1"/>
      <c r="X170" s="1"/>
      <c r="Y170" s="1"/>
      <c r="Z170" s="1"/>
      <c r="AA170" s="1"/>
    </row>
    <row r="171" spans="2:27" x14ac:dyDescent="0.25">
      <c r="B171" s="1"/>
      <c r="C171" s="1"/>
      <c r="D171" s="1"/>
      <c r="E171" s="1"/>
      <c r="F171" s="1"/>
      <c r="G171" s="1"/>
      <c r="V171" s="1"/>
      <c r="W171" s="1"/>
      <c r="X171" s="1"/>
      <c r="Y171" s="1"/>
      <c r="Z171" s="1"/>
      <c r="AA171" s="1"/>
    </row>
    <row r="172" spans="2:27" x14ac:dyDescent="0.25">
      <c r="B172" s="1"/>
      <c r="C172" s="1"/>
      <c r="D172" s="1"/>
      <c r="E172" s="1"/>
      <c r="F172" s="1"/>
      <c r="G172" s="1"/>
      <c r="V172" s="1"/>
      <c r="W172" s="1"/>
      <c r="X172" s="1"/>
      <c r="Y172" s="1"/>
      <c r="Z172" s="1"/>
      <c r="AA172" s="1"/>
    </row>
    <row r="173" spans="2:27" x14ac:dyDescent="0.25">
      <c r="B173" s="1"/>
      <c r="C173" s="1"/>
      <c r="D173" s="1"/>
      <c r="E173" s="1"/>
      <c r="F173" s="1"/>
      <c r="G173" s="1"/>
      <c r="V173" s="1"/>
      <c r="W173" s="1"/>
      <c r="X173" s="1"/>
      <c r="Y173" s="1"/>
      <c r="Z173" s="1"/>
      <c r="AA173" s="1"/>
    </row>
    <row r="174" spans="2:27" x14ac:dyDescent="0.25">
      <c r="B174" s="1"/>
      <c r="C174" s="1"/>
      <c r="D174" s="1"/>
      <c r="E174" s="1"/>
      <c r="F174" s="1"/>
      <c r="G174" s="1"/>
      <c r="V174" s="1"/>
      <c r="W174" s="1"/>
      <c r="X174" s="1"/>
      <c r="Y174" s="1"/>
      <c r="Z174" s="1"/>
      <c r="AA174" s="1"/>
    </row>
    <row r="175" spans="2:27" x14ac:dyDescent="0.25">
      <c r="B175" s="1"/>
      <c r="C175" s="1"/>
      <c r="D175" s="1"/>
      <c r="E175" s="1"/>
      <c r="F175" s="1"/>
      <c r="G175" s="1"/>
      <c r="V175" s="1"/>
      <c r="W175" s="1"/>
      <c r="X175" s="1"/>
      <c r="Y175" s="1"/>
      <c r="Z175" s="1"/>
      <c r="AA175" s="1"/>
    </row>
    <row r="176" spans="2:27" x14ac:dyDescent="0.25">
      <c r="B176" s="1"/>
      <c r="C176" s="1"/>
      <c r="D176" s="1"/>
      <c r="E176" s="1"/>
      <c r="F176" s="1"/>
      <c r="G176" s="1"/>
      <c r="V176" s="1"/>
      <c r="W176" s="1"/>
      <c r="X176" s="1"/>
      <c r="Y176" s="1"/>
      <c r="Z176" s="1"/>
      <c r="AA176" s="1"/>
    </row>
    <row r="177" spans="2:27" x14ac:dyDescent="0.25">
      <c r="B177" s="1"/>
      <c r="C177" s="1"/>
      <c r="D177" s="1"/>
      <c r="E177" s="1"/>
      <c r="F177" s="1"/>
      <c r="G177" s="1"/>
      <c r="V177" s="1"/>
      <c r="W177" s="1"/>
      <c r="X177" s="1"/>
      <c r="Y177" s="1"/>
      <c r="Z177" s="1"/>
      <c r="AA177" s="1"/>
    </row>
    <row r="178" spans="2:27" x14ac:dyDescent="0.25">
      <c r="B178" s="1"/>
      <c r="C178" s="1"/>
      <c r="D178" s="1"/>
      <c r="E178" s="1"/>
      <c r="F178" s="1"/>
      <c r="G178" s="1"/>
      <c r="V178" s="1"/>
      <c r="W178" s="1"/>
      <c r="X178" s="1"/>
      <c r="Y178" s="1"/>
      <c r="Z178" s="1"/>
      <c r="AA178" s="1"/>
    </row>
    <row r="179" spans="2:27" x14ac:dyDescent="0.25">
      <c r="B179" s="1"/>
      <c r="C179" s="1"/>
      <c r="D179" s="1"/>
      <c r="E179" s="1"/>
      <c r="F179" s="1"/>
      <c r="G179" s="1"/>
      <c r="V179" s="1"/>
      <c r="W179" s="1"/>
      <c r="X179" s="1"/>
      <c r="Y179" s="1"/>
      <c r="Z179" s="1"/>
      <c r="AA179" s="1"/>
    </row>
    <row r="180" spans="2:27" x14ac:dyDescent="0.25">
      <c r="B180" s="1"/>
      <c r="C180" s="1"/>
      <c r="D180" s="1"/>
      <c r="E180" s="1"/>
      <c r="F180" s="1"/>
      <c r="G180" s="1"/>
      <c r="V180" s="1"/>
      <c r="W180" s="1"/>
      <c r="X180" s="1"/>
      <c r="Y180" s="1"/>
      <c r="Z180" s="1"/>
      <c r="AA180" s="1"/>
    </row>
    <row r="181" spans="2:27" x14ac:dyDescent="0.25">
      <c r="B181" s="1"/>
      <c r="C181" s="1"/>
      <c r="D181" s="1"/>
      <c r="E181" s="1"/>
      <c r="F181" s="1"/>
      <c r="G181" s="1"/>
      <c r="V181" s="1"/>
      <c r="W181" s="1"/>
      <c r="X181" s="1"/>
      <c r="Y181" s="1"/>
      <c r="Z181" s="1"/>
      <c r="AA181" s="1"/>
    </row>
    <row r="182" spans="2:27" x14ac:dyDescent="0.25">
      <c r="B182" s="1"/>
      <c r="C182" s="1"/>
      <c r="D182" s="1"/>
      <c r="E182" s="1"/>
      <c r="F182" s="1"/>
      <c r="G182" s="1"/>
      <c r="V182" s="1"/>
      <c r="W182" s="1"/>
      <c r="X182" s="1"/>
      <c r="Y182" s="1"/>
      <c r="Z182" s="1"/>
      <c r="AA182" s="1"/>
    </row>
    <row r="183" spans="2:27" x14ac:dyDescent="0.25">
      <c r="B183" s="1"/>
      <c r="C183" s="1"/>
      <c r="D183" s="1"/>
      <c r="E183" s="1"/>
      <c r="F183" s="1"/>
      <c r="G183" s="1"/>
      <c r="V183" s="1"/>
      <c r="W183" s="1"/>
      <c r="X183" s="1"/>
      <c r="Y183" s="1"/>
      <c r="Z183" s="1"/>
      <c r="AA183" s="1"/>
    </row>
    <row r="184" spans="2:27" x14ac:dyDescent="0.25">
      <c r="B184" s="1"/>
      <c r="C184" s="1"/>
      <c r="D184" s="1"/>
      <c r="E184" s="1"/>
      <c r="F184" s="1"/>
      <c r="G184" s="1"/>
      <c r="V184" s="1"/>
      <c r="W184" s="1"/>
      <c r="X184" s="1"/>
      <c r="Y184" s="1"/>
      <c r="Z184" s="1"/>
      <c r="AA184" s="1"/>
    </row>
    <row r="185" spans="2:27" x14ac:dyDescent="0.25">
      <c r="B185" s="1"/>
      <c r="C185" s="1"/>
      <c r="D185" s="1"/>
      <c r="E185" s="1"/>
      <c r="F185" s="1"/>
      <c r="G185" s="1"/>
      <c r="V185" s="1"/>
      <c r="W185" s="1"/>
      <c r="X185" s="1"/>
      <c r="Y185" s="1"/>
      <c r="Z185" s="1"/>
      <c r="AA185" s="1"/>
    </row>
    <row r="186" spans="2:27" x14ac:dyDescent="0.25">
      <c r="B186" s="1"/>
      <c r="C186" s="1"/>
      <c r="D186" s="1"/>
      <c r="E186" s="1"/>
      <c r="F186" s="1"/>
      <c r="G186" s="1"/>
      <c r="V186" s="1"/>
      <c r="W186" s="1"/>
      <c r="X186" s="1"/>
      <c r="Y186" s="1"/>
      <c r="Z186" s="1"/>
      <c r="AA186" s="1"/>
    </row>
    <row r="187" spans="2:27" x14ac:dyDescent="0.25">
      <c r="B187" s="1"/>
      <c r="C187" s="1"/>
      <c r="D187" s="1"/>
      <c r="E187" s="1"/>
      <c r="F187" s="1"/>
      <c r="G187" s="1"/>
      <c r="V187" s="1"/>
      <c r="W187" s="1"/>
      <c r="X187" s="1"/>
      <c r="Y187" s="1"/>
      <c r="Z187" s="1"/>
      <c r="AA187" s="1"/>
    </row>
    <row r="188" spans="2:27" x14ac:dyDescent="0.25">
      <c r="B188" s="1"/>
      <c r="C188" s="1"/>
      <c r="D188" s="1"/>
      <c r="E188" s="1"/>
      <c r="F188" s="1"/>
      <c r="G188" s="1"/>
      <c r="V188" s="1"/>
      <c r="W188" s="1"/>
      <c r="X188" s="1"/>
      <c r="Y188" s="1"/>
      <c r="Z188" s="1"/>
      <c r="AA188" s="1"/>
    </row>
    <row r="189" spans="2:27" x14ac:dyDescent="0.25">
      <c r="B189" s="1"/>
      <c r="C189" s="1"/>
      <c r="D189" s="1"/>
      <c r="E189" s="1"/>
      <c r="F189" s="1"/>
      <c r="G189" s="1"/>
      <c r="V189" s="1"/>
      <c r="W189" s="1"/>
      <c r="X189" s="1"/>
      <c r="Y189" s="1"/>
      <c r="Z189" s="1"/>
      <c r="AA189" s="1"/>
    </row>
    <row r="190" spans="2:27" x14ac:dyDescent="0.25">
      <c r="B190" s="1"/>
      <c r="C190" s="1"/>
      <c r="D190" s="1"/>
      <c r="E190" s="1"/>
      <c r="F190" s="1"/>
      <c r="G190" s="1"/>
      <c r="V190" s="1"/>
      <c r="W190" s="1"/>
      <c r="X190" s="1"/>
      <c r="Y190" s="1"/>
      <c r="Z190" s="1"/>
      <c r="AA190" s="1"/>
    </row>
    <row r="191" spans="2:27" x14ac:dyDescent="0.25">
      <c r="B191" s="1"/>
      <c r="C191" s="1"/>
      <c r="D191" s="1"/>
      <c r="E191" s="1"/>
      <c r="F191" s="1"/>
      <c r="G191" s="1"/>
      <c r="V191" s="1"/>
      <c r="W191" s="1"/>
      <c r="X191" s="1"/>
      <c r="Y191" s="1"/>
      <c r="Z191" s="1"/>
      <c r="AA191" s="1"/>
    </row>
    <row r="192" spans="2:27" x14ac:dyDescent="0.25">
      <c r="B192" s="1"/>
      <c r="C192" s="1"/>
      <c r="D192" s="1"/>
      <c r="E192" s="1"/>
      <c r="F192" s="1"/>
      <c r="G192" s="1"/>
      <c r="V192" s="1"/>
      <c r="W192" s="1"/>
      <c r="X192" s="1"/>
      <c r="Y192" s="1"/>
      <c r="Z192" s="1"/>
      <c r="AA192" s="1"/>
    </row>
    <row r="193" spans="2:27" x14ac:dyDescent="0.25">
      <c r="B193" s="1"/>
      <c r="C193" s="1"/>
      <c r="D193" s="1"/>
      <c r="E193" s="1"/>
      <c r="F193" s="1"/>
      <c r="G193" s="1"/>
      <c r="V193" s="1"/>
      <c r="W193" s="1"/>
      <c r="X193" s="1"/>
      <c r="Y193" s="1"/>
      <c r="Z193" s="1"/>
      <c r="AA193" s="1"/>
    </row>
    <row r="194" spans="2:27" x14ac:dyDescent="0.25">
      <c r="B194" s="1"/>
      <c r="C194" s="1"/>
      <c r="D194" s="1"/>
      <c r="E194" s="1"/>
      <c r="F194" s="1"/>
      <c r="G194" s="1"/>
      <c r="V194" s="1"/>
      <c r="W194" s="1"/>
      <c r="X194" s="1"/>
      <c r="Y194" s="1"/>
      <c r="Z194" s="1"/>
      <c r="AA194" s="1"/>
    </row>
    <row r="195" spans="2:27" x14ac:dyDescent="0.25">
      <c r="B195" s="1"/>
      <c r="C195" s="1"/>
      <c r="D195" s="1"/>
      <c r="E195" s="1"/>
      <c r="F195" s="1"/>
      <c r="G195" s="1"/>
      <c r="V195" s="1"/>
      <c r="W195" s="1"/>
      <c r="X195" s="1"/>
      <c r="Y195" s="1"/>
      <c r="Z195" s="1"/>
      <c r="AA195" s="1"/>
    </row>
    <row r="196" spans="2:27" x14ac:dyDescent="0.25">
      <c r="B196" s="1"/>
      <c r="C196" s="1"/>
      <c r="D196" s="1"/>
      <c r="E196" s="1"/>
      <c r="F196" s="1"/>
      <c r="G196" s="1"/>
      <c r="V196" s="1"/>
      <c r="W196" s="1"/>
      <c r="X196" s="1"/>
      <c r="Y196" s="1"/>
      <c r="Z196" s="1"/>
      <c r="AA196" s="1"/>
    </row>
    <row r="197" spans="2:27" x14ac:dyDescent="0.25">
      <c r="B197" s="1"/>
      <c r="C197" s="1"/>
      <c r="D197" s="1"/>
      <c r="E197" s="1"/>
      <c r="F197" s="1"/>
      <c r="G197" s="1"/>
      <c r="V197" s="1"/>
      <c r="W197" s="1"/>
      <c r="X197" s="1"/>
      <c r="Y197" s="1"/>
      <c r="Z197" s="1"/>
      <c r="AA197" s="1"/>
    </row>
    <row r="198" spans="2:27" x14ac:dyDescent="0.25">
      <c r="B198" s="1"/>
      <c r="C198" s="1"/>
      <c r="D198" s="1"/>
      <c r="E198" s="1"/>
      <c r="F198" s="1"/>
      <c r="G198" s="1"/>
      <c r="V198" s="1"/>
      <c r="W198" s="1"/>
      <c r="X198" s="1"/>
      <c r="Y198" s="1"/>
      <c r="Z198" s="1"/>
      <c r="AA198" s="1"/>
    </row>
    <row r="199" spans="2:27" x14ac:dyDescent="0.25">
      <c r="B199" s="1"/>
      <c r="C199" s="1"/>
      <c r="D199" s="1"/>
      <c r="E199" s="1"/>
      <c r="F199" s="1"/>
      <c r="G199" s="1"/>
      <c r="V199" s="1"/>
      <c r="W199" s="1"/>
      <c r="X199" s="1"/>
      <c r="Y199" s="1"/>
      <c r="Z199" s="1"/>
      <c r="AA199" s="1"/>
    </row>
    <row r="200" spans="2:27" x14ac:dyDescent="0.25">
      <c r="B200" s="1"/>
      <c r="C200" s="1"/>
      <c r="D200" s="1"/>
      <c r="E200" s="1"/>
      <c r="F200" s="1"/>
      <c r="G200" s="1"/>
      <c r="V200" s="1"/>
      <c r="W200" s="1"/>
      <c r="X200" s="1"/>
      <c r="Y200" s="1"/>
      <c r="Z200" s="1"/>
      <c r="AA200" s="1"/>
    </row>
    <row r="201" spans="2:27" x14ac:dyDescent="0.25">
      <c r="B201" s="1"/>
      <c r="C201" s="1"/>
      <c r="D201" s="1"/>
      <c r="E201" s="1"/>
      <c r="F201" s="1"/>
      <c r="G201" s="1"/>
      <c r="V201" s="1"/>
      <c r="W201" s="1"/>
      <c r="X201" s="1"/>
      <c r="Y201" s="1"/>
      <c r="Z201" s="1"/>
      <c r="AA201" s="1"/>
    </row>
    <row r="202" spans="2:27" x14ac:dyDescent="0.25">
      <c r="B202" s="1"/>
      <c r="C202" s="1"/>
      <c r="D202" s="1"/>
      <c r="E202" s="1"/>
      <c r="F202" s="1"/>
      <c r="G202" s="1"/>
      <c r="V202" s="1"/>
      <c r="W202" s="1"/>
      <c r="X202" s="1"/>
      <c r="Y202" s="1"/>
      <c r="Z202" s="1"/>
      <c r="AA202" s="1"/>
    </row>
    <row r="203" spans="2:27" x14ac:dyDescent="0.25">
      <c r="B203" s="1"/>
      <c r="C203" s="1"/>
      <c r="D203" s="1"/>
      <c r="E203" s="1"/>
      <c r="F203" s="1"/>
      <c r="G203" s="1"/>
      <c r="V203" s="1"/>
      <c r="W203" s="1"/>
      <c r="X203" s="1"/>
      <c r="Y203" s="1"/>
      <c r="Z203" s="1"/>
      <c r="AA203" s="1"/>
    </row>
    <row r="204" spans="2:27" x14ac:dyDescent="0.25">
      <c r="B204" s="1"/>
      <c r="C204" s="1"/>
      <c r="D204" s="1"/>
      <c r="E204" s="1"/>
      <c r="F204" s="1"/>
      <c r="G204" s="1"/>
      <c r="V204" s="1"/>
      <c r="W204" s="1"/>
      <c r="X204" s="1"/>
      <c r="Y204" s="1"/>
      <c r="Z204" s="1"/>
      <c r="AA204" s="1"/>
    </row>
    <row r="205" spans="2:27" x14ac:dyDescent="0.25">
      <c r="B205" s="1"/>
      <c r="C205" s="1"/>
      <c r="D205" s="1"/>
      <c r="E205" s="1"/>
      <c r="F205" s="1"/>
      <c r="G205" s="1"/>
      <c r="V205" s="1"/>
      <c r="W205" s="1"/>
      <c r="X205" s="1"/>
      <c r="Y205" s="1"/>
      <c r="Z205" s="1"/>
      <c r="AA205" s="1"/>
    </row>
    <row r="206" spans="2:27" x14ac:dyDescent="0.25">
      <c r="B206" s="1"/>
      <c r="C206" s="1"/>
      <c r="D206" s="1"/>
      <c r="E206" s="1"/>
      <c r="F206" s="1"/>
      <c r="G206" s="1"/>
      <c r="V206" s="1"/>
      <c r="W206" s="1"/>
      <c r="X206" s="1"/>
      <c r="Y206" s="1"/>
      <c r="Z206" s="1"/>
      <c r="AA206" s="1"/>
    </row>
    <row r="207" spans="2:27" x14ac:dyDescent="0.25">
      <c r="B207" s="1"/>
      <c r="C207" s="1"/>
      <c r="D207" s="1"/>
      <c r="E207" s="1"/>
      <c r="F207" s="1"/>
      <c r="G207" s="1"/>
      <c r="V207" s="1"/>
      <c r="W207" s="1"/>
      <c r="X207" s="1"/>
      <c r="Y207" s="1"/>
      <c r="Z207" s="1"/>
      <c r="AA207" s="1"/>
    </row>
    <row r="208" spans="2:27" x14ac:dyDescent="0.25">
      <c r="B208" s="1"/>
      <c r="C208" s="1"/>
      <c r="D208" s="1"/>
      <c r="E208" s="1"/>
      <c r="F208" s="1"/>
      <c r="G208" s="1"/>
    </row>
    <row r="209" spans="2:7" x14ac:dyDescent="0.25">
      <c r="B209" s="1"/>
      <c r="C209" s="1"/>
      <c r="D209" s="1"/>
      <c r="E209" s="1"/>
      <c r="F209" s="1"/>
      <c r="G209" s="1"/>
    </row>
    <row r="210" spans="2:7" x14ac:dyDescent="0.25">
      <c r="B210" s="1"/>
      <c r="C210" s="1"/>
      <c r="D210" s="1"/>
      <c r="E210" s="1"/>
      <c r="F210" s="1"/>
      <c r="G210" s="1"/>
    </row>
    <row r="211" spans="2:7" x14ac:dyDescent="0.25">
      <c r="B211" s="1"/>
      <c r="C211" s="1"/>
      <c r="D211" s="1"/>
      <c r="E211" s="1"/>
      <c r="F211" s="1"/>
      <c r="G211" s="1"/>
    </row>
    <row r="212" spans="2:7" x14ac:dyDescent="0.25">
      <c r="B212" s="1"/>
      <c r="C212" s="1"/>
      <c r="D212" s="1"/>
      <c r="E212" s="1"/>
      <c r="F212" s="1"/>
      <c r="G212" s="1"/>
    </row>
    <row r="213" spans="2:7" x14ac:dyDescent="0.25">
      <c r="B213" s="1"/>
      <c r="C213" s="1"/>
      <c r="D213" s="1"/>
      <c r="E213" s="1"/>
      <c r="F213" s="1"/>
      <c r="G213" s="1"/>
    </row>
    <row r="214" spans="2:7" x14ac:dyDescent="0.25">
      <c r="B214" s="1"/>
      <c r="C214" s="1"/>
      <c r="D214" s="1"/>
      <c r="E214" s="1"/>
      <c r="F214" s="1"/>
      <c r="G214" s="1"/>
    </row>
    <row r="215" spans="2:7" x14ac:dyDescent="0.25">
      <c r="B215" s="1"/>
      <c r="C215" s="1"/>
      <c r="D215" s="1"/>
      <c r="E215" s="1"/>
      <c r="F215" s="1"/>
      <c r="G215" s="1"/>
    </row>
    <row r="216" spans="2:7" x14ac:dyDescent="0.25">
      <c r="B216" s="5"/>
      <c r="C216" s="5"/>
      <c r="D216" s="5"/>
      <c r="E216" s="5"/>
      <c r="F216" s="5"/>
    </row>
    <row r="217" spans="2:7" x14ac:dyDescent="0.25">
      <c r="B217" s="5"/>
      <c r="C217" s="5"/>
      <c r="D217" s="5"/>
      <c r="E217" s="5"/>
      <c r="F217" s="5"/>
    </row>
    <row r="218" spans="2:7" x14ac:dyDescent="0.25">
      <c r="B218" s="5"/>
      <c r="C218" s="5"/>
      <c r="D218" s="5"/>
      <c r="E218" s="5"/>
      <c r="F218" s="5"/>
    </row>
    <row r="219" spans="2:7" x14ac:dyDescent="0.25">
      <c r="B219" s="5"/>
      <c r="C219" s="5"/>
      <c r="D219" s="5"/>
      <c r="E219" s="5"/>
      <c r="F219" s="5"/>
    </row>
    <row r="220" spans="2:7" x14ac:dyDescent="0.25">
      <c r="B220" s="5"/>
      <c r="C220" s="5"/>
      <c r="D220" s="5"/>
      <c r="E220" s="5"/>
      <c r="F220" s="5"/>
    </row>
    <row r="221" spans="2:7" x14ac:dyDescent="0.25">
      <c r="B221" s="5"/>
      <c r="C221" s="5"/>
      <c r="D221" s="5"/>
      <c r="E221" s="5"/>
      <c r="F221" s="5"/>
    </row>
    <row r="222" spans="2:7" x14ac:dyDescent="0.25">
      <c r="B222" s="5"/>
      <c r="C222" s="5"/>
      <c r="D222" s="5"/>
      <c r="E222" s="5"/>
      <c r="F222" s="5"/>
    </row>
    <row r="223" spans="2:7" x14ac:dyDescent="0.25">
      <c r="B223" s="5"/>
      <c r="C223" s="5"/>
      <c r="D223" s="5"/>
      <c r="E223" s="5"/>
      <c r="F223" s="5"/>
    </row>
    <row r="224" spans="2:7" x14ac:dyDescent="0.25">
      <c r="B224" s="5"/>
      <c r="C224" s="5"/>
      <c r="D224" s="5"/>
      <c r="E224" s="5"/>
      <c r="F224" s="5"/>
    </row>
    <row r="225" spans="2:6" x14ac:dyDescent="0.25">
      <c r="B225" s="5"/>
      <c r="C225" s="5"/>
      <c r="D225" s="5"/>
      <c r="E225" s="5"/>
      <c r="F225" s="5"/>
    </row>
    <row r="226" spans="2:6" x14ac:dyDescent="0.25">
      <c r="B226" s="5"/>
      <c r="C226" s="5"/>
      <c r="D226" s="5"/>
      <c r="E226" s="5"/>
      <c r="F226" s="5"/>
    </row>
    <row r="227" spans="2:6" x14ac:dyDescent="0.25">
      <c r="B227" s="5"/>
      <c r="C227" s="5"/>
      <c r="D227" s="5"/>
      <c r="E227" s="5"/>
      <c r="F227" s="5"/>
    </row>
    <row r="228" spans="2:6" x14ac:dyDescent="0.25">
      <c r="B228" s="5"/>
      <c r="C228" s="5"/>
      <c r="D228" s="5"/>
      <c r="E228" s="5"/>
      <c r="F228" s="5"/>
    </row>
    <row r="229" spans="2:6" x14ac:dyDescent="0.25">
      <c r="B229" s="5"/>
      <c r="C229" s="5"/>
      <c r="D229" s="5"/>
      <c r="E229" s="5"/>
      <c r="F229" s="5"/>
    </row>
    <row r="230" spans="2:6" x14ac:dyDescent="0.25">
      <c r="B230" s="5"/>
      <c r="C230" s="5"/>
      <c r="D230" s="5"/>
      <c r="E230" s="5"/>
      <c r="F230" s="5"/>
    </row>
    <row r="231" spans="2:6" x14ac:dyDescent="0.25">
      <c r="B231" s="5"/>
      <c r="C231" s="5"/>
      <c r="D231" s="5"/>
      <c r="E231" s="5"/>
      <c r="F231" s="5"/>
    </row>
    <row r="232" spans="2:6" x14ac:dyDescent="0.25">
      <c r="B232" s="5"/>
      <c r="C232" s="5"/>
      <c r="D232" s="5"/>
      <c r="E232" s="5"/>
      <c r="F232" s="5"/>
    </row>
    <row r="233" spans="2:6" x14ac:dyDescent="0.25">
      <c r="B233" s="5"/>
      <c r="C233" s="5"/>
      <c r="D233" s="5"/>
      <c r="E233" s="5"/>
      <c r="F233" s="5"/>
    </row>
    <row r="234" spans="2:6" x14ac:dyDescent="0.25">
      <c r="B234" s="5"/>
      <c r="C234" s="5"/>
      <c r="D234" s="5"/>
      <c r="E234" s="5"/>
      <c r="F234" s="5"/>
    </row>
    <row r="235" spans="2:6" x14ac:dyDescent="0.25">
      <c r="B235" s="5"/>
      <c r="C235" s="5"/>
      <c r="D235" s="5"/>
      <c r="E235" s="5"/>
      <c r="F235" s="5"/>
    </row>
    <row r="236" spans="2:6" x14ac:dyDescent="0.25">
      <c r="B236" s="5"/>
      <c r="C236" s="5"/>
      <c r="D236" s="5"/>
      <c r="E236" s="5"/>
      <c r="F236" s="5"/>
    </row>
    <row r="237" spans="2:6" x14ac:dyDescent="0.25">
      <c r="B237" s="5"/>
      <c r="C237" s="5"/>
      <c r="D237" s="5"/>
      <c r="E237" s="5"/>
      <c r="F237" s="5"/>
    </row>
    <row r="238" spans="2:6" x14ac:dyDescent="0.25">
      <c r="B238" s="5"/>
      <c r="C238" s="5"/>
      <c r="D238" s="5"/>
      <c r="E238" s="5"/>
      <c r="F238" s="5"/>
    </row>
    <row r="239" spans="2:6" x14ac:dyDescent="0.25">
      <c r="B239" s="5"/>
      <c r="C239" s="5"/>
      <c r="D239" s="5"/>
      <c r="E239" s="5"/>
      <c r="F239" s="5"/>
    </row>
    <row r="240" spans="2:6" x14ac:dyDescent="0.25">
      <c r="B240" s="5"/>
      <c r="C240" s="5"/>
      <c r="D240" s="5"/>
      <c r="E240" s="5"/>
      <c r="F240" s="5"/>
    </row>
    <row r="241" spans="2:6" x14ac:dyDescent="0.25">
      <c r="B241" s="5"/>
      <c r="C241" s="5"/>
      <c r="D241" s="5"/>
      <c r="E241" s="5"/>
      <c r="F241" s="5"/>
    </row>
    <row r="242" spans="2:6" x14ac:dyDescent="0.25">
      <c r="B242" s="5"/>
      <c r="C242" s="5"/>
      <c r="D242" s="5"/>
      <c r="E242" s="5"/>
      <c r="F242" s="5"/>
    </row>
    <row r="243" spans="2:6" x14ac:dyDescent="0.25">
      <c r="B243" s="5"/>
      <c r="C243" s="5"/>
      <c r="D243" s="5"/>
      <c r="E243" s="5"/>
      <c r="F243" s="5"/>
    </row>
    <row r="244" spans="2:6" x14ac:dyDescent="0.25">
      <c r="B244" s="5"/>
      <c r="C244" s="5"/>
      <c r="D244" s="5"/>
      <c r="E244" s="5"/>
      <c r="F244" s="5"/>
    </row>
    <row r="245" spans="2:6" x14ac:dyDescent="0.25">
      <c r="B245" s="5"/>
      <c r="C245" s="5"/>
      <c r="D245" s="5"/>
      <c r="E245" s="5"/>
      <c r="F245" s="5"/>
    </row>
    <row r="246" spans="2:6" x14ac:dyDescent="0.25">
      <c r="B246" s="5"/>
      <c r="C246" s="5"/>
      <c r="D246" s="5"/>
      <c r="E246" s="5"/>
      <c r="F246" s="5"/>
    </row>
    <row r="247" spans="2:6" x14ac:dyDescent="0.25">
      <c r="B247" s="5"/>
      <c r="C247" s="5"/>
      <c r="D247" s="5"/>
      <c r="E247" s="5"/>
      <c r="F247" s="5"/>
    </row>
    <row r="248" spans="2:6" x14ac:dyDescent="0.25">
      <c r="B248" s="5"/>
      <c r="C248" s="5"/>
      <c r="D248" s="5"/>
      <c r="E248" s="5"/>
      <c r="F248" s="5"/>
    </row>
    <row r="249" spans="2:6" x14ac:dyDescent="0.25">
      <c r="B249" s="5"/>
      <c r="C249" s="5"/>
      <c r="D249" s="5"/>
      <c r="E249" s="5"/>
      <c r="F249" s="5"/>
    </row>
    <row r="250" spans="2:6" x14ac:dyDescent="0.25">
      <c r="B250" s="5"/>
      <c r="C250" s="5"/>
      <c r="D250" s="5"/>
      <c r="E250" s="5"/>
      <c r="F250" s="5"/>
    </row>
    <row r="251" spans="2:6" x14ac:dyDescent="0.25">
      <c r="B251" s="5"/>
      <c r="C251" s="5"/>
      <c r="D251" s="5"/>
      <c r="E251" s="5"/>
      <c r="F251" s="5"/>
    </row>
    <row r="252" spans="2:6" x14ac:dyDescent="0.25">
      <c r="B252" s="5"/>
      <c r="C252" s="5"/>
      <c r="D252" s="5"/>
      <c r="E252" s="5"/>
      <c r="F252" s="5"/>
    </row>
    <row r="253" spans="2:6" x14ac:dyDescent="0.25">
      <c r="B253" s="5"/>
      <c r="C253" s="5"/>
      <c r="D253" s="5"/>
      <c r="E253" s="5"/>
      <c r="F253" s="5"/>
    </row>
    <row r="254" spans="2:6" x14ac:dyDescent="0.25">
      <c r="B254" s="5"/>
      <c r="C254" s="5"/>
      <c r="D254" s="5"/>
      <c r="E254" s="5"/>
      <c r="F254" s="5"/>
    </row>
    <row r="255" spans="2:6" x14ac:dyDescent="0.25">
      <c r="B255" s="5"/>
      <c r="C255" s="5"/>
      <c r="D255" s="5"/>
      <c r="E255" s="5"/>
      <c r="F255" s="5"/>
    </row>
    <row r="256" spans="2:6" x14ac:dyDescent="0.25">
      <c r="B256" s="5"/>
      <c r="C256" s="5"/>
      <c r="D256" s="5"/>
      <c r="E256" s="5"/>
      <c r="F256" s="5"/>
    </row>
    <row r="257" spans="2:6" x14ac:dyDescent="0.25">
      <c r="B257" s="5"/>
      <c r="C257" s="5"/>
      <c r="D257" s="5"/>
      <c r="E257" s="5"/>
      <c r="F257" s="5"/>
    </row>
    <row r="258" spans="2:6" x14ac:dyDescent="0.25">
      <c r="B258" s="5"/>
      <c r="C258" s="5"/>
      <c r="D258" s="5"/>
      <c r="E258" s="5"/>
      <c r="F258" s="5"/>
    </row>
    <row r="259" spans="2:6" x14ac:dyDescent="0.25">
      <c r="B259" s="5"/>
      <c r="C259" s="5"/>
      <c r="D259" s="5"/>
      <c r="E259" s="5"/>
      <c r="F259" s="5"/>
    </row>
    <row r="260" spans="2:6" x14ac:dyDescent="0.25">
      <c r="B260" s="5"/>
      <c r="C260" s="5"/>
      <c r="D260" s="5"/>
      <c r="E260" s="5"/>
      <c r="F260" s="5"/>
    </row>
    <row r="261" spans="2:6" x14ac:dyDescent="0.25">
      <c r="B261" s="5"/>
      <c r="C261" s="5"/>
      <c r="D261" s="5"/>
      <c r="E261" s="5"/>
      <c r="F261" s="5"/>
    </row>
    <row r="262" spans="2:6" x14ac:dyDescent="0.25">
      <c r="B262" s="5"/>
      <c r="C262" s="5"/>
      <c r="D262" s="5"/>
      <c r="E262" s="5"/>
      <c r="F262" s="5"/>
    </row>
    <row r="263" spans="2:6" x14ac:dyDescent="0.25">
      <c r="B263" s="5"/>
      <c r="C263" s="5"/>
      <c r="D263" s="5"/>
      <c r="E263" s="5"/>
      <c r="F263" s="5"/>
    </row>
    <row r="264" spans="2:6" x14ac:dyDescent="0.25">
      <c r="B264" s="5"/>
      <c r="C264" s="5"/>
      <c r="D264" s="5"/>
      <c r="E264" s="5"/>
      <c r="F264" s="5"/>
    </row>
    <row r="265" spans="2:6" x14ac:dyDescent="0.25">
      <c r="B265" s="5"/>
      <c r="C265" s="5"/>
      <c r="D265" s="5"/>
      <c r="E265" s="5"/>
      <c r="F265" s="5"/>
    </row>
    <row r="266" spans="2:6" x14ac:dyDescent="0.25">
      <c r="B266" s="5"/>
      <c r="C266" s="5"/>
      <c r="D266" s="5"/>
      <c r="E266" s="5"/>
      <c r="F266" s="5"/>
    </row>
    <row r="267" spans="2:6" x14ac:dyDescent="0.25">
      <c r="B267" s="5"/>
      <c r="C267" s="5"/>
      <c r="D267" s="5"/>
      <c r="E267" s="5"/>
      <c r="F267" s="5"/>
    </row>
    <row r="268" spans="2:6" x14ac:dyDescent="0.25">
      <c r="B268" s="5"/>
      <c r="C268" s="5"/>
      <c r="D268" s="5"/>
      <c r="E268" s="5"/>
      <c r="F268" s="5"/>
    </row>
    <row r="269" spans="2:6" x14ac:dyDescent="0.25">
      <c r="B269" s="5"/>
      <c r="C269" s="5"/>
      <c r="D269" s="5"/>
      <c r="E269" s="5"/>
      <c r="F269" s="5"/>
    </row>
    <row r="270" spans="2:6" x14ac:dyDescent="0.25">
      <c r="B270" s="5"/>
      <c r="C270" s="5"/>
      <c r="D270" s="5"/>
      <c r="E270" s="5"/>
      <c r="F270" s="5"/>
    </row>
    <row r="271" spans="2:6" x14ac:dyDescent="0.25">
      <c r="B271" s="5"/>
      <c r="C271" s="5"/>
      <c r="D271" s="5"/>
      <c r="E271" s="5"/>
      <c r="F271" s="5"/>
    </row>
    <row r="272" spans="2:6" x14ac:dyDescent="0.25">
      <c r="B272" s="5"/>
      <c r="C272" s="5"/>
      <c r="D272" s="5"/>
      <c r="E272" s="5"/>
      <c r="F272" s="5"/>
    </row>
    <row r="273" spans="2:6" x14ac:dyDescent="0.25">
      <c r="B273" s="5"/>
      <c r="C273" s="5"/>
      <c r="D273" s="5"/>
      <c r="E273" s="5"/>
      <c r="F273" s="5"/>
    </row>
    <row r="274" spans="2:6" x14ac:dyDescent="0.25">
      <c r="B274" s="5"/>
      <c r="C274" s="5"/>
      <c r="D274" s="5"/>
      <c r="E274" s="5"/>
      <c r="F274" s="5"/>
    </row>
    <row r="275" spans="2:6" x14ac:dyDescent="0.25">
      <c r="B275" s="5"/>
      <c r="C275" s="5"/>
      <c r="D275" s="5"/>
      <c r="E275" s="5"/>
      <c r="F275" s="5"/>
    </row>
    <row r="276" spans="2:6" x14ac:dyDescent="0.25">
      <c r="B276" s="5"/>
      <c r="C276" s="5"/>
      <c r="D276" s="5"/>
      <c r="E276" s="5"/>
      <c r="F276" s="5"/>
    </row>
    <row r="277" spans="2:6" x14ac:dyDescent="0.25">
      <c r="B277" s="5"/>
      <c r="C277" s="5"/>
      <c r="D277" s="5"/>
      <c r="E277" s="5"/>
      <c r="F277" s="5"/>
    </row>
    <row r="278" spans="2:6" x14ac:dyDescent="0.25">
      <c r="B278" s="5"/>
      <c r="C278" s="5"/>
      <c r="D278" s="5"/>
      <c r="E278" s="5"/>
      <c r="F278" s="5"/>
    </row>
    <row r="279" spans="2:6" x14ac:dyDescent="0.25">
      <c r="B279" s="5"/>
      <c r="C279" s="5"/>
      <c r="D279" s="5"/>
      <c r="E279" s="5"/>
      <c r="F279" s="5"/>
    </row>
    <row r="280" spans="2:6" x14ac:dyDescent="0.25">
      <c r="B280" s="5"/>
      <c r="C280" s="5"/>
      <c r="D280" s="5"/>
      <c r="E280" s="5"/>
      <c r="F280" s="5"/>
    </row>
    <row r="281" spans="2:6" x14ac:dyDescent="0.25">
      <c r="B281" s="5"/>
      <c r="C281" s="5"/>
      <c r="D281" s="5"/>
      <c r="E281" s="5"/>
      <c r="F281" s="5"/>
    </row>
    <row r="282" spans="2:6" x14ac:dyDescent="0.25">
      <c r="B282" s="5"/>
      <c r="C282" s="5"/>
      <c r="D282" s="5"/>
      <c r="E282" s="5"/>
      <c r="F282" s="5"/>
    </row>
    <row r="283" spans="2:6" x14ac:dyDescent="0.25">
      <c r="B283" s="5"/>
      <c r="C283" s="5"/>
      <c r="D283" s="5"/>
      <c r="E283" s="5"/>
      <c r="F283" s="5"/>
    </row>
    <row r="284" spans="2:6" x14ac:dyDescent="0.25">
      <c r="B284" s="5"/>
      <c r="C284" s="5"/>
      <c r="D284" s="5"/>
      <c r="E284" s="5"/>
      <c r="F284" s="5"/>
    </row>
    <row r="285" spans="2:6" x14ac:dyDescent="0.25">
      <c r="B285" s="5"/>
      <c r="C285" s="5"/>
      <c r="D285" s="5"/>
      <c r="E285" s="5"/>
      <c r="F285" s="5"/>
    </row>
    <row r="286" spans="2:6" x14ac:dyDescent="0.25">
      <c r="B286" s="5"/>
      <c r="C286" s="5"/>
      <c r="D286" s="5"/>
      <c r="E286" s="5"/>
      <c r="F286" s="5"/>
    </row>
    <row r="287" spans="2:6" x14ac:dyDescent="0.25">
      <c r="B287" s="5"/>
      <c r="C287" s="5"/>
      <c r="D287" s="5"/>
      <c r="E287" s="5"/>
      <c r="F287" s="5"/>
    </row>
    <row r="288" spans="2:6" x14ac:dyDescent="0.25">
      <c r="B288" s="5"/>
      <c r="C288" s="5"/>
      <c r="D288" s="5"/>
      <c r="E288" s="5"/>
      <c r="F288" s="5"/>
    </row>
    <row r="289" spans="2:6" x14ac:dyDescent="0.25">
      <c r="B289" s="5"/>
      <c r="C289" s="5"/>
      <c r="D289" s="5"/>
      <c r="E289" s="5"/>
      <c r="F289" s="5"/>
    </row>
    <row r="290" spans="2:6" x14ac:dyDescent="0.25">
      <c r="B290" s="5"/>
      <c r="C290" s="5"/>
      <c r="D290" s="5"/>
      <c r="E290" s="5"/>
      <c r="F290" s="5"/>
    </row>
    <row r="291" spans="2:6" x14ac:dyDescent="0.25">
      <c r="B291" s="5"/>
      <c r="C291" s="5"/>
      <c r="D291" s="5"/>
      <c r="E291" s="5"/>
      <c r="F291" s="5"/>
    </row>
    <row r="292" spans="2:6" x14ac:dyDescent="0.25">
      <c r="B292" s="5"/>
      <c r="C292" s="5"/>
      <c r="D292" s="5"/>
      <c r="E292" s="5"/>
      <c r="F292" s="5"/>
    </row>
    <row r="293" spans="2:6" x14ac:dyDescent="0.25">
      <c r="B293" s="5"/>
      <c r="C293" s="5"/>
      <c r="D293" s="5"/>
      <c r="E293" s="5"/>
      <c r="F293" s="5"/>
    </row>
    <row r="294" spans="2:6" x14ac:dyDescent="0.25">
      <c r="B294" s="5"/>
      <c r="C294" s="5"/>
      <c r="D294" s="5"/>
      <c r="E294" s="5"/>
      <c r="F294" s="5"/>
    </row>
    <row r="295" spans="2:6" x14ac:dyDescent="0.25">
      <c r="B295" s="5"/>
      <c r="C295" s="5"/>
      <c r="D295" s="5"/>
      <c r="E295" s="5"/>
      <c r="F295" s="5"/>
    </row>
    <row r="296" spans="2:6" x14ac:dyDescent="0.25">
      <c r="B296" s="5"/>
      <c r="C296" s="5"/>
      <c r="D296" s="5"/>
      <c r="E296" s="5"/>
      <c r="F296" s="5"/>
    </row>
    <row r="297" spans="2:6" x14ac:dyDescent="0.25">
      <c r="B297" s="5"/>
      <c r="C297" s="5"/>
      <c r="D297" s="5"/>
      <c r="E297" s="5"/>
      <c r="F297" s="5"/>
    </row>
    <row r="298" spans="2:6" x14ac:dyDescent="0.25">
      <c r="B298" s="5"/>
      <c r="C298" s="5"/>
      <c r="D298" s="5"/>
      <c r="E298" s="5"/>
      <c r="F298" s="5"/>
    </row>
    <row r="299" spans="2:6" x14ac:dyDescent="0.25">
      <c r="B299" s="5"/>
      <c r="C299" s="5"/>
      <c r="D299" s="5"/>
      <c r="E299" s="5"/>
      <c r="F299" s="5"/>
    </row>
    <row r="300" spans="2:6" x14ac:dyDescent="0.25">
      <c r="B300" s="5"/>
      <c r="C300" s="5"/>
      <c r="D300" s="5"/>
      <c r="E300" s="5"/>
      <c r="F300" s="5"/>
    </row>
    <row r="301" spans="2:6" x14ac:dyDescent="0.25">
      <c r="B301" s="5"/>
      <c r="C301" s="5"/>
      <c r="D301" s="5"/>
      <c r="E301" s="5"/>
      <c r="F301" s="5"/>
    </row>
    <row r="302" spans="2:6" x14ac:dyDescent="0.25">
      <c r="B302" s="5"/>
      <c r="C302" s="5"/>
      <c r="D302" s="5"/>
      <c r="E302" s="5"/>
      <c r="F302" s="5"/>
    </row>
    <row r="303" spans="2:6" x14ac:dyDescent="0.25">
      <c r="B303" s="5"/>
      <c r="C303" s="5"/>
      <c r="D303" s="5"/>
      <c r="E303" s="5"/>
      <c r="F303" s="5"/>
    </row>
    <row r="304" spans="2:6" x14ac:dyDescent="0.25">
      <c r="B304" s="5"/>
      <c r="C304" s="5"/>
      <c r="D304" s="5"/>
      <c r="E304" s="5"/>
      <c r="F304" s="5"/>
    </row>
    <row r="305" spans="2:6" x14ac:dyDescent="0.25">
      <c r="B305" s="5"/>
      <c r="C305" s="5"/>
      <c r="D305" s="5"/>
      <c r="E305" s="5"/>
      <c r="F305" s="5"/>
    </row>
    <row r="306" spans="2:6" x14ac:dyDescent="0.25">
      <c r="B306" s="5"/>
      <c r="C306" s="5"/>
      <c r="D306" s="5"/>
      <c r="E306" s="5"/>
      <c r="F306" s="5"/>
    </row>
    <row r="307" spans="2:6" x14ac:dyDescent="0.25">
      <c r="B307" s="5"/>
      <c r="C307" s="5"/>
      <c r="D307" s="5"/>
      <c r="E307" s="5"/>
      <c r="F307" s="5"/>
    </row>
    <row r="308" spans="2:6" x14ac:dyDescent="0.25">
      <c r="B308" s="5"/>
      <c r="C308" s="5"/>
      <c r="D308" s="5"/>
      <c r="E308" s="5"/>
      <c r="F308" s="5"/>
    </row>
    <row r="309" spans="2:6" x14ac:dyDescent="0.25">
      <c r="B309" s="5"/>
      <c r="C309" s="5"/>
      <c r="D309" s="5"/>
      <c r="E309" s="5"/>
      <c r="F309" s="5"/>
    </row>
    <row r="310" spans="2:6" x14ac:dyDescent="0.25">
      <c r="B310" s="5"/>
      <c r="C310" s="5"/>
      <c r="D310" s="5"/>
      <c r="E310" s="5"/>
      <c r="F310" s="5"/>
    </row>
    <row r="311" spans="2:6" x14ac:dyDescent="0.25">
      <c r="B311" s="5"/>
      <c r="C311" s="5"/>
      <c r="D311" s="5"/>
      <c r="E311" s="5"/>
      <c r="F311" s="5"/>
    </row>
    <row r="312" spans="2:6" x14ac:dyDescent="0.25">
      <c r="B312" s="5"/>
      <c r="C312" s="5"/>
      <c r="D312" s="5"/>
      <c r="E312" s="5"/>
      <c r="F312" s="5"/>
    </row>
    <row r="313" spans="2:6" x14ac:dyDescent="0.25">
      <c r="B313" s="5"/>
      <c r="C313" s="5"/>
      <c r="D313" s="5"/>
      <c r="E313" s="5"/>
      <c r="F313" s="5"/>
    </row>
    <row r="314" spans="2:6" x14ac:dyDescent="0.25">
      <c r="B314" s="5"/>
      <c r="C314" s="5"/>
      <c r="D314" s="5"/>
      <c r="E314" s="5"/>
      <c r="F314" s="5"/>
    </row>
    <row r="315" spans="2:6" x14ac:dyDescent="0.25">
      <c r="B315" s="5"/>
      <c r="C315" s="5"/>
      <c r="D315" s="5"/>
      <c r="E315" s="5"/>
      <c r="F315" s="5"/>
    </row>
    <row r="316" spans="2:6" x14ac:dyDescent="0.25">
      <c r="B316" s="5"/>
      <c r="C316" s="5"/>
      <c r="D316" s="5"/>
      <c r="E316" s="5"/>
      <c r="F316" s="5"/>
    </row>
    <row r="317" spans="2:6" x14ac:dyDescent="0.25">
      <c r="B317" s="5"/>
      <c r="C317" s="5"/>
      <c r="D317" s="5"/>
      <c r="E317" s="5"/>
      <c r="F317" s="5"/>
    </row>
    <row r="318" spans="2:6" x14ac:dyDescent="0.25">
      <c r="B318" s="5"/>
      <c r="C318" s="5"/>
      <c r="D318" s="5"/>
      <c r="E318" s="5"/>
      <c r="F318" s="5"/>
    </row>
    <row r="319" spans="2:6" x14ac:dyDescent="0.25">
      <c r="B319" s="5"/>
      <c r="C319" s="5"/>
      <c r="D319" s="5"/>
      <c r="E319" s="5"/>
      <c r="F319" s="5"/>
    </row>
    <row r="320" spans="2:6" x14ac:dyDescent="0.25">
      <c r="B320" s="5"/>
      <c r="C320" s="5"/>
      <c r="D320" s="5"/>
      <c r="E320" s="5"/>
      <c r="F320" s="5"/>
    </row>
    <row r="321" spans="2:6" x14ac:dyDescent="0.25">
      <c r="B321" s="5"/>
      <c r="C321" s="5"/>
      <c r="D321" s="5"/>
      <c r="E321" s="5"/>
      <c r="F321" s="5"/>
    </row>
    <row r="322" spans="2:6" x14ac:dyDescent="0.25">
      <c r="B322" s="5"/>
      <c r="C322" s="5"/>
      <c r="D322" s="5"/>
      <c r="E322" s="5"/>
      <c r="F322" s="5"/>
    </row>
    <row r="323" spans="2:6" x14ac:dyDescent="0.25">
      <c r="B323" s="5"/>
      <c r="C323" s="5"/>
      <c r="D323" s="5"/>
      <c r="E323" s="5"/>
      <c r="F323" s="5"/>
    </row>
    <row r="324" spans="2:6" x14ac:dyDescent="0.25">
      <c r="B324" s="5"/>
      <c r="C324" s="5"/>
      <c r="D324" s="5"/>
      <c r="E324" s="5"/>
      <c r="F324" s="5"/>
    </row>
    <row r="325" spans="2:6" x14ac:dyDescent="0.25">
      <c r="B325" s="5"/>
      <c r="C325" s="5"/>
      <c r="D325" s="5"/>
      <c r="E325" s="5"/>
      <c r="F325" s="5"/>
    </row>
    <row r="326" spans="2:6" x14ac:dyDescent="0.25">
      <c r="B326" s="5"/>
      <c r="C326" s="5"/>
      <c r="D326" s="5"/>
      <c r="E326" s="5"/>
      <c r="F326" s="5"/>
    </row>
    <row r="327" spans="2:6" x14ac:dyDescent="0.25">
      <c r="B327" s="5"/>
      <c r="C327" s="5"/>
      <c r="D327" s="5"/>
      <c r="E327" s="5"/>
      <c r="F327" s="5"/>
    </row>
    <row r="328" spans="2:6" x14ac:dyDescent="0.25">
      <c r="B328" s="5"/>
      <c r="C328" s="5"/>
      <c r="D328" s="5"/>
      <c r="E328" s="5"/>
      <c r="F328" s="5"/>
    </row>
    <row r="329" spans="2:6" x14ac:dyDescent="0.25">
      <c r="B329" s="5"/>
      <c r="C329" s="5"/>
      <c r="D329" s="5"/>
      <c r="E329" s="5"/>
      <c r="F329" s="5"/>
    </row>
    <row r="330" spans="2:6" x14ac:dyDescent="0.25">
      <c r="B330" s="5"/>
      <c r="C330" s="5"/>
      <c r="D330" s="5"/>
      <c r="E330" s="5"/>
      <c r="F330" s="5"/>
    </row>
    <row r="331" spans="2:6" x14ac:dyDescent="0.25">
      <c r="B331" s="5"/>
      <c r="C331" s="5"/>
      <c r="D331" s="5"/>
      <c r="E331" s="5"/>
      <c r="F331" s="5"/>
    </row>
    <row r="332" spans="2:6" x14ac:dyDescent="0.25">
      <c r="B332" s="5"/>
      <c r="C332" s="5"/>
      <c r="D332" s="5"/>
      <c r="E332" s="5"/>
      <c r="F332" s="5"/>
    </row>
    <row r="333" spans="2:6" x14ac:dyDescent="0.25">
      <c r="B333" s="5"/>
      <c r="C333" s="5"/>
      <c r="D333" s="5"/>
      <c r="E333" s="5"/>
      <c r="F333" s="5"/>
    </row>
    <row r="334" spans="2:6" x14ac:dyDescent="0.25">
      <c r="B334" s="5"/>
      <c r="C334" s="5"/>
      <c r="D334" s="5"/>
      <c r="E334" s="5"/>
      <c r="F334" s="5"/>
    </row>
    <row r="335" spans="2:6" x14ac:dyDescent="0.25">
      <c r="B335" s="5"/>
      <c r="C335" s="5"/>
      <c r="D335" s="5"/>
      <c r="E335" s="5"/>
      <c r="F335" s="5"/>
    </row>
    <row r="336" spans="2:6" x14ac:dyDescent="0.25">
      <c r="B336" s="5"/>
      <c r="C336" s="5"/>
      <c r="D336" s="5"/>
      <c r="E336" s="5"/>
      <c r="F336" s="5"/>
    </row>
    <row r="337" spans="2:6" x14ac:dyDescent="0.25">
      <c r="B337" s="5"/>
      <c r="C337" s="5"/>
      <c r="D337" s="5"/>
      <c r="E337" s="5"/>
      <c r="F337" s="5"/>
    </row>
    <row r="338" spans="2:6" x14ac:dyDescent="0.25">
      <c r="B338" s="5"/>
      <c r="C338" s="5"/>
      <c r="D338" s="5"/>
      <c r="E338" s="5"/>
      <c r="F338" s="5"/>
    </row>
    <row r="339" spans="2:6" x14ac:dyDescent="0.25">
      <c r="B339" s="5"/>
      <c r="C339" s="5"/>
      <c r="D339" s="5"/>
      <c r="E339" s="5"/>
      <c r="F339" s="5"/>
    </row>
    <row r="340" spans="2:6" x14ac:dyDescent="0.25">
      <c r="B340" s="5"/>
      <c r="C340" s="5"/>
      <c r="D340" s="5"/>
      <c r="E340" s="5"/>
      <c r="F340" s="5"/>
    </row>
    <row r="341" spans="2:6" x14ac:dyDescent="0.25">
      <c r="B341" s="5"/>
      <c r="C341" s="5"/>
      <c r="D341" s="5"/>
      <c r="E341" s="5"/>
      <c r="F341" s="5"/>
    </row>
    <row r="342" spans="2:6" x14ac:dyDescent="0.25">
      <c r="B342" s="5"/>
      <c r="C342" s="5"/>
      <c r="D342" s="5"/>
      <c r="E342" s="5"/>
      <c r="F342" s="5"/>
    </row>
    <row r="343" spans="2:6" x14ac:dyDescent="0.25">
      <c r="B343" s="5"/>
      <c r="C343" s="5"/>
      <c r="D343" s="5"/>
      <c r="E343" s="5"/>
      <c r="F343" s="5"/>
    </row>
    <row r="344" spans="2:6" x14ac:dyDescent="0.25">
      <c r="B344" s="5"/>
      <c r="C344" s="5"/>
      <c r="D344" s="5"/>
      <c r="E344" s="5"/>
      <c r="F344" s="5"/>
    </row>
    <row r="345" spans="2:6" x14ac:dyDescent="0.25">
      <c r="B345" s="5"/>
      <c r="C345" s="5"/>
      <c r="D345" s="5"/>
      <c r="E345" s="5"/>
      <c r="F345" s="5"/>
    </row>
    <row r="346" spans="2:6" x14ac:dyDescent="0.25">
      <c r="B346" s="5"/>
      <c r="C346" s="5"/>
      <c r="D346" s="5"/>
      <c r="E346" s="5"/>
      <c r="F346" s="5"/>
    </row>
    <row r="347" spans="2:6" x14ac:dyDescent="0.25">
      <c r="B347" s="5"/>
      <c r="C347" s="5"/>
      <c r="D347" s="5"/>
      <c r="E347" s="5"/>
      <c r="F347" s="5"/>
    </row>
    <row r="348" spans="2:6" x14ac:dyDescent="0.25">
      <c r="B348" s="5"/>
      <c r="C348" s="5"/>
      <c r="D348" s="5"/>
      <c r="E348" s="5"/>
      <c r="F348" s="5"/>
    </row>
    <row r="349" spans="2:6" x14ac:dyDescent="0.25">
      <c r="B349" s="5"/>
      <c r="C349" s="5"/>
      <c r="D349" s="5"/>
      <c r="E349" s="5"/>
      <c r="F349" s="5"/>
    </row>
    <row r="350" spans="2:6" x14ac:dyDescent="0.25">
      <c r="B350" s="5"/>
      <c r="C350" s="5"/>
      <c r="D350" s="5"/>
      <c r="E350" s="5"/>
      <c r="F350" s="5"/>
    </row>
    <row r="351" spans="2:6" x14ac:dyDescent="0.25">
      <c r="B351" s="5"/>
      <c r="C351" s="5"/>
      <c r="D351" s="5"/>
      <c r="E351" s="5"/>
      <c r="F351" s="5"/>
    </row>
    <row r="352" spans="2:6" x14ac:dyDescent="0.25">
      <c r="B352" s="5"/>
      <c r="C352" s="5"/>
      <c r="D352" s="5"/>
      <c r="E352" s="5"/>
      <c r="F352" s="5"/>
    </row>
    <row r="353" spans="2:6" x14ac:dyDescent="0.25">
      <c r="B353" s="5"/>
      <c r="C353" s="5"/>
      <c r="D353" s="5"/>
      <c r="E353" s="5"/>
      <c r="F353" s="5"/>
    </row>
    <row r="354" spans="2:6" x14ac:dyDescent="0.25">
      <c r="B354" s="5"/>
      <c r="C354" s="5"/>
      <c r="D354" s="5"/>
      <c r="E354" s="5"/>
      <c r="F354" s="5"/>
    </row>
    <row r="355" spans="2:6" x14ac:dyDescent="0.25">
      <c r="B355" s="5"/>
      <c r="C355" s="5"/>
      <c r="D355" s="5"/>
      <c r="E355" s="5"/>
      <c r="F355" s="5"/>
    </row>
    <row r="356" spans="2:6" x14ac:dyDescent="0.25">
      <c r="B356" s="5"/>
      <c r="C356" s="5"/>
      <c r="D356" s="5"/>
      <c r="E356" s="5"/>
      <c r="F356" s="5"/>
    </row>
    <row r="357" spans="2:6" x14ac:dyDescent="0.25">
      <c r="B357" s="5"/>
      <c r="C357" s="5"/>
      <c r="D357" s="5"/>
      <c r="E357" s="5"/>
      <c r="F357" s="5"/>
    </row>
    <row r="358" spans="2:6" x14ac:dyDescent="0.25">
      <c r="B358" s="5"/>
      <c r="C358" s="5"/>
      <c r="D358" s="5"/>
      <c r="E358" s="5"/>
      <c r="F358" s="5"/>
    </row>
    <row r="359" spans="2:6" x14ac:dyDescent="0.25">
      <c r="B359" s="5"/>
      <c r="C359" s="5"/>
      <c r="D359" s="5"/>
      <c r="E359" s="5"/>
      <c r="F359" s="5"/>
    </row>
    <row r="360" spans="2:6" x14ac:dyDescent="0.25">
      <c r="B360" s="5"/>
      <c r="C360" s="5"/>
      <c r="D360" s="5"/>
      <c r="E360" s="5"/>
      <c r="F360" s="5"/>
    </row>
    <row r="361" spans="2:6" x14ac:dyDescent="0.25">
      <c r="B361" s="5"/>
      <c r="C361" s="5"/>
      <c r="D361" s="5"/>
      <c r="E361" s="5"/>
      <c r="F361" s="5"/>
    </row>
    <row r="362" spans="2:6" x14ac:dyDescent="0.25">
      <c r="B362" s="5"/>
      <c r="C362" s="5"/>
      <c r="D362" s="5"/>
      <c r="E362" s="5"/>
      <c r="F362" s="5"/>
    </row>
    <row r="363" spans="2:6" x14ac:dyDescent="0.25">
      <c r="B363" s="5"/>
      <c r="C363" s="5"/>
      <c r="D363" s="5"/>
      <c r="E363" s="5"/>
      <c r="F363" s="5"/>
    </row>
    <row r="364" spans="2:6" x14ac:dyDescent="0.25">
      <c r="B364" s="5"/>
      <c r="C364" s="5"/>
      <c r="D364" s="5"/>
      <c r="E364" s="5"/>
      <c r="F364" s="5"/>
    </row>
    <row r="365" spans="2:6" x14ac:dyDescent="0.25">
      <c r="B365" s="5"/>
      <c r="C365" s="5"/>
      <c r="D365" s="5"/>
      <c r="E365" s="5"/>
      <c r="F365" s="5"/>
    </row>
    <row r="366" spans="2:6" x14ac:dyDescent="0.25">
      <c r="B366" s="5"/>
      <c r="C366" s="5"/>
      <c r="D366" s="5"/>
      <c r="E366" s="5"/>
      <c r="F366" s="5"/>
    </row>
    <row r="367" spans="2:6" x14ac:dyDescent="0.25">
      <c r="B367" s="5"/>
      <c r="C367" s="5"/>
      <c r="D367" s="5"/>
      <c r="E367" s="5"/>
      <c r="F367" s="5"/>
    </row>
    <row r="368" spans="2:6" x14ac:dyDescent="0.25">
      <c r="B368" s="5"/>
      <c r="C368" s="5"/>
      <c r="D368" s="5"/>
      <c r="E368" s="5"/>
      <c r="F368" s="5"/>
    </row>
    <row r="369" spans="2:6" x14ac:dyDescent="0.25">
      <c r="B369" s="5"/>
      <c r="C369" s="5"/>
      <c r="D369" s="5"/>
      <c r="E369" s="5"/>
      <c r="F369" s="5"/>
    </row>
    <row r="370" spans="2:6" x14ac:dyDescent="0.25">
      <c r="B370" s="5"/>
      <c r="C370" s="5"/>
      <c r="D370" s="5"/>
      <c r="E370" s="5"/>
      <c r="F370" s="5"/>
    </row>
    <row r="371" spans="2:6" x14ac:dyDescent="0.25">
      <c r="B371" s="5"/>
      <c r="C371" s="5"/>
      <c r="D371" s="5"/>
      <c r="E371" s="5"/>
      <c r="F371" s="5"/>
    </row>
    <row r="372" spans="2:6" x14ac:dyDescent="0.25">
      <c r="B372" s="5"/>
      <c r="C372" s="5"/>
      <c r="D372" s="5"/>
      <c r="E372" s="5"/>
      <c r="F372" s="5"/>
    </row>
    <row r="373" spans="2:6" x14ac:dyDescent="0.25">
      <c r="B373" s="5"/>
      <c r="C373" s="5"/>
      <c r="D373" s="5"/>
      <c r="E373" s="5"/>
      <c r="F373" s="5"/>
    </row>
    <row r="374" spans="2:6" x14ac:dyDescent="0.25">
      <c r="B374" s="5"/>
      <c r="C374" s="5"/>
      <c r="D374" s="5"/>
      <c r="E374" s="5"/>
      <c r="F374" s="5"/>
    </row>
    <row r="375" spans="2:6" x14ac:dyDescent="0.25">
      <c r="B375" s="5"/>
      <c r="C375" s="5"/>
      <c r="D375" s="5"/>
      <c r="E375" s="5"/>
      <c r="F375" s="5"/>
    </row>
    <row r="376" spans="2:6" x14ac:dyDescent="0.25">
      <c r="B376" s="5"/>
      <c r="C376" s="5"/>
      <c r="D376" s="5"/>
      <c r="E376" s="5"/>
      <c r="F376" s="5"/>
    </row>
    <row r="377" spans="2:6" x14ac:dyDescent="0.25">
      <c r="B377" s="5"/>
      <c r="C377" s="5"/>
      <c r="D377" s="5"/>
      <c r="E377" s="5"/>
      <c r="F377" s="5"/>
    </row>
    <row r="378" spans="2:6" x14ac:dyDescent="0.25">
      <c r="B378" s="5"/>
      <c r="C378" s="5"/>
      <c r="D378" s="5"/>
      <c r="E378" s="5"/>
      <c r="F378" s="5"/>
    </row>
    <row r="379" spans="2:6" x14ac:dyDescent="0.25">
      <c r="B379" s="5"/>
      <c r="C379" s="5"/>
      <c r="D379" s="5"/>
      <c r="E379" s="5"/>
      <c r="F379" s="5"/>
    </row>
    <row r="380" spans="2:6" x14ac:dyDescent="0.25">
      <c r="B380" s="5"/>
      <c r="C380" s="5"/>
      <c r="D380" s="5"/>
      <c r="E380" s="5"/>
      <c r="F380" s="5"/>
    </row>
    <row r="381" spans="2:6" x14ac:dyDescent="0.25">
      <c r="B381" s="5"/>
      <c r="C381" s="5"/>
      <c r="D381" s="5"/>
      <c r="E381" s="5"/>
      <c r="F381" s="5"/>
    </row>
    <row r="382" spans="2:6" x14ac:dyDescent="0.25">
      <c r="B382" s="5"/>
      <c r="C382" s="5"/>
      <c r="D382" s="5"/>
      <c r="E382" s="5"/>
      <c r="F382" s="5"/>
    </row>
    <row r="383" spans="2:6" x14ac:dyDescent="0.25">
      <c r="B383" s="5"/>
      <c r="C383" s="5"/>
      <c r="D383" s="5"/>
      <c r="E383" s="5"/>
      <c r="F383" s="5"/>
    </row>
    <row r="384" spans="2:6" x14ac:dyDescent="0.25">
      <c r="B384" s="5"/>
      <c r="C384" s="5"/>
      <c r="D384" s="5"/>
      <c r="E384" s="5"/>
      <c r="F384" s="5"/>
    </row>
    <row r="385" spans="2:6" x14ac:dyDescent="0.25">
      <c r="B385" s="5"/>
      <c r="C385" s="5"/>
      <c r="D385" s="5"/>
      <c r="E385" s="5"/>
      <c r="F385" s="5"/>
    </row>
    <row r="386" spans="2:6" x14ac:dyDescent="0.25">
      <c r="B386" s="5"/>
      <c r="C386" s="5"/>
      <c r="D386" s="5"/>
      <c r="E386" s="5"/>
      <c r="F386" s="5"/>
    </row>
    <row r="387" spans="2:6" x14ac:dyDescent="0.25">
      <c r="B387" s="5"/>
      <c r="C387" s="5"/>
      <c r="D387" s="5"/>
      <c r="E387" s="5"/>
      <c r="F387" s="5"/>
    </row>
    <row r="388" spans="2:6" x14ac:dyDescent="0.25">
      <c r="B388" s="5"/>
      <c r="C388" s="5"/>
      <c r="D388" s="5"/>
      <c r="E388" s="5"/>
      <c r="F388" s="5"/>
    </row>
    <row r="389" spans="2:6" x14ac:dyDescent="0.25">
      <c r="B389" s="5"/>
      <c r="C389" s="5"/>
      <c r="D389" s="5"/>
      <c r="E389" s="5"/>
      <c r="F389" s="5"/>
    </row>
    <row r="390" spans="2:6" x14ac:dyDescent="0.25">
      <c r="B390" s="5"/>
      <c r="C390" s="5"/>
      <c r="D390" s="5"/>
      <c r="E390" s="5"/>
      <c r="F390" s="5"/>
    </row>
    <row r="391" spans="2:6" x14ac:dyDescent="0.25">
      <c r="B391" s="5"/>
      <c r="C391" s="5"/>
      <c r="D391" s="5"/>
      <c r="E391" s="5"/>
      <c r="F391" s="5"/>
    </row>
    <row r="392" spans="2:6" x14ac:dyDescent="0.25">
      <c r="B392" s="5"/>
      <c r="C392" s="5"/>
      <c r="D392" s="5"/>
      <c r="E392" s="5"/>
      <c r="F392" s="5"/>
    </row>
    <row r="393" spans="2:6" x14ac:dyDescent="0.25">
      <c r="B393" s="5"/>
      <c r="C393" s="5"/>
      <c r="D393" s="5"/>
      <c r="E393" s="5"/>
      <c r="F393" s="5"/>
    </row>
    <row r="394" spans="2:6" x14ac:dyDescent="0.25">
      <c r="B394" s="5"/>
      <c r="C394" s="5"/>
      <c r="D394" s="5"/>
      <c r="E394" s="5"/>
      <c r="F394" s="5"/>
    </row>
    <row r="395" spans="2:6" x14ac:dyDescent="0.25">
      <c r="B395" s="5"/>
      <c r="C395" s="5"/>
      <c r="D395" s="5"/>
      <c r="E395" s="5"/>
      <c r="F395" s="5"/>
    </row>
    <row r="396" spans="2:6" x14ac:dyDescent="0.25">
      <c r="B396" s="5"/>
      <c r="C396" s="5"/>
      <c r="D396" s="5"/>
      <c r="E396" s="5"/>
      <c r="F396" s="5"/>
    </row>
    <row r="397" spans="2:6" x14ac:dyDescent="0.25">
      <c r="B397" s="5"/>
      <c r="C397" s="5"/>
      <c r="D397" s="5"/>
      <c r="E397" s="5"/>
      <c r="F397" s="5"/>
    </row>
    <row r="398" spans="2:6" x14ac:dyDescent="0.25">
      <c r="B398" s="5"/>
      <c r="C398" s="5"/>
      <c r="D398" s="5"/>
      <c r="E398" s="5"/>
      <c r="F398" s="5"/>
    </row>
    <row r="399" spans="2:6" x14ac:dyDescent="0.25">
      <c r="B399" s="5"/>
      <c r="C399" s="5"/>
      <c r="D399" s="5"/>
      <c r="E399" s="5"/>
      <c r="F399" s="5"/>
    </row>
    <row r="400" spans="2:6" x14ac:dyDescent="0.25">
      <c r="B400" s="5"/>
      <c r="C400" s="5"/>
      <c r="D400" s="5"/>
      <c r="E400" s="5"/>
      <c r="F400" s="5"/>
    </row>
    <row r="401" spans="2:6" x14ac:dyDescent="0.25">
      <c r="B401" s="5"/>
      <c r="C401" s="5"/>
      <c r="D401" s="5"/>
      <c r="E401" s="5"/>
      <c r="F401" s="5"/>
    </row>
    <row r="402" spans="2:6" x14ac:dyDescent="0.25">
      <c r="B402" s="5"/>
      <c r="C402" s="5"/>
      <c r="D402" s="5"/>
      <c r="E402" s="5"/>
      <c r="F402" s="5"/>
    </row>
    <row r="403" spans="2:6" x14ac:dyDescent="0.25">
      <c r="B403" s="5"/>
      <c r="C403" s="5"/>
      <c r="D403" s="5"/>
      <c r="E403" s="5"/>
      <c r="F403" s="5"/>
    </row>
    <row r="404" spans="2:6" x14ac:dyDescent="0.25">
      <c r="B404" s="5"/>
      <c r="C404" s="5"/>
      <c r="D404" s="5"/>
      <c r="E404" s="5"/>
      <c r="F404" s="5"/>
    </row>
    <row r="405" spans="2:6" x14ac:dyDescent="0.25">
      <c r="B405" s="5"/>
      <c r="C405" s="5"/>
      <c r="D405" s="5"/>
      <c r="E405" s="5"/>
      <c r="F405" s="5"/>
    </row>
    <row r="406" spans="2:6" x14ac:dyDescent="0.25">
      <c r="B406" s="5"/>
      <c r="C406" s="5"/>
      <c r="D406" s="5"/>
      <c r="E406" s="5"/>
      <c r="F406" s="5"/>
    </row>
    <row r="407" spans="2:6" x14ac:dyDescent="0.25">
      <c r="B407" s="5"/>
      <c r="C407" s="5"/>
      <c r="D407" s="5"/>
      <c r="E407" s="5"/>
      <c r="F407" s="5"/>
    </row>
    <row r="408" spans="2:6" x14ac:dyDescent="0.25">
      <c r="B408" s="5"/>
      <c r="C408" s="5"/>
      <c r="D408" s="5"/>
      <c r="E408" s="5"/>
      <c r="F408" s="5"/>
    </row>
    <row r="409" spans="2:6" x14ac:dyDescent="0.25">
      <c r="B409" s="5"/>
      <c r="C409" s="5"/>
      <c r="D409" s="5"/>
      <c r="E409" s="5"/>
      <c r="F409" s="5"/>
    </row>
    <row r="410" spans="2:6" x14ac:dyDescent="0.25">
      <c r="B410" s="5"/>
      <c r="C410" s="5"/>
      <c r="D410" s="5"/>
      <c r="E410" s="5"/>
      <c r="F410" s="5"/>
    </row>
    <row r="411" spans="2:6" x14ac:dyDescent="0.25">
      <c r="B411" s="5"/>
      <c r="C411" s="5"/>
      <c r="D411" s="5"/>
      <c r="E411" s="5"/>
      <c r="F411" s="5"/>
    </row>
    <row r="412" spans="2:6" x14ac:dyDescent="0.25">
      <c r="B412" s="5"/>
      <c r="C412" s="5"/>
      <c r="D412" s="5"/>
      <c r="E412" s="5"/>
      <c r="F412" s="5"/>
    </row>
    <row r="413" spans="2:6" x14ac:dyDescent="0.25">
      <c r="B413" s="5"/>
      <c r="C413" s="5"/>
      <c r="D413" s="5"/>
      <c r="E413" s="5"/>
      <c r="F413" s="5"/>
    </row>
    <row r="414" spans="2:6" x14ac:dyDescent="0.25">
      <c r="B414" s="5"/>
      <c r="C414" s="5"/>
      <c r="D414" s="5"/>
      <c r="E414" s="5"/>
      <c r="F414" s="5"/>
    </row>
    <row r="415" spans="2:6" x14ac:dyDescent="0.25">
      <c r="B415" s="5"/>
      <c r="C415" s="5"/>
      <c r="D415" s="5"/>
      <c r="E415" s="5"/>
      <c r="F415" s="5"/>
    </row>
    <row r="416" spans="2:6" x14ac:dyDescent="0.25">
      <c r="B416" s="5"/>
      <c r="C416" s="5"/>
      <c r="D416" s="5"/>
      <c r="E416" s="5"/>
      <c r="F416" s="5"/>
    </row>
    <row r="417" spans="2:6" x14ac:dyDescent="0.25">
      <c r="B417" s="5"/>
      <c r="C417" s="5"/>
      <c r="D417" s="5"/>
      <c r="E417" s="5"/>
      <c r="F417" s="5"/>
    </row>
    <row r="418" spans="2:6" x14ac:dyDescent="0.25">
      <c r="B418" s="5"/>
      <c r="C418" s="5"/>
      <c r="D418" s="5"/>
      <c r="E418" s="5"/>
      <c r="F418" s="5"/>
    </row>
    <row r="419" spans="2:6" x14ac:dyDescent="0.25">
      <c r="B419" s="5"/>
      <c r="C419" s="5"/>
      <c r="D419" s="5"/>
      <c r="E419" s="5"/>
      <c r="F419" s="5"/>
    </row>
    <row r="420" spans="2:6" x14ac:dyDescent="0.25">
      <c r="B420" s="5"/>
      <c r="C420" s="5"/>
      <c r="D420" s="5"/>
      <c r="E420" s="5"/>
      <c r="F420" s="5"/>
    </row>
    <row r="421" spans="2:6" x14ac:dyDescent="0.25">
      <c r="B421" s="5"/>
      <c r="C421" s="5"/>
      <c r="D421" s="5"/>
      <c r="E421" s="5"/>
      <c r="F421" s="5"/>
    </row>
    <row r="422" spans="2:6" x14ac:dyDescent="0.25">
      <c r="B422" s="5"/>
      <c r="C422" s="5"/>
      <c r="D422" s="5"/>
      <c r="E422" s="5"/>
      <c r="F422" s="5"/>
    </row>
    <row r="423" spans="2:6" x14ac:dyDescent="0.25">
      <c r="B423" s="5"/>
      <c r="C423" s="5"/>
      <c r="D423" s="5"/>
      <c r="E423" s="5"/>
      <c r="F423" s="5"/>
    </row>
    <row r="424" spans="2:6" x14ac:dyDescent="0.25">
      <c r="B424" s="5"/>
      <c r="C424" s="5"/>
      <c r="D424" s="5"/>
      <c r="E424" s="5"/>
      <c r="F424" s="5"/>
    </row>
    <row r="425" spans="2:6" x14ac:dyDescent="0.25">
      <c r="B425" s="5"/>
      <c r="C425" s="5"/>
      <c r="D425" s="5"/>
      <c r="E425" s="5"/>
      <c r="F425" s="5"/>
    </row>
    <row r="426" spans="2:6" x14ac:dyDescent="0.25">
      <c r="B426" s="5"/>
      <c r="C426" s="5"/>
      <c r="D426" s="5"/>
      <c r="E426" s="5"/>
      <c r="F426" s="5"/>
    </row>
    <row r="427" spans="2:6" x14ac:dyDescent="0.25">
      <c r="B427" s="5"/>
      <c r="C427" s="5"/>
      <c r="D427" s="5"/>
      <c r="E427" s="5"/>
      <c r="F427" s="5"/>
    </row>
    <row r="428" spans="2:6" x14ac:dyDescent="0.25">
      <c r="B428" s="5"/>
      <c r="C428" s="5"/>
      <c r="D428" s="5"/>
      <c r="E428" s="5"/>
      <c r="F428" s="5"/>
    </row>
    <row r="429" spans="2:6" x14ac:dyDescent="0.25">
      <c r="B429" s="5"/>
      <c r="C429" s="5"/>
      <c r="D429" s="5"/>
      <c r="E429" s="5"/>
      <c r="F429" s="5"/>
    </row>
    <row r="430" spans="2:6" x14ac:dyDescent="0.25">
      <c r="B430" s="5"/>
      <c r="C430" s="5"/>
      <c r="D430" s="5"/>
      <c r="E430" s="5"/>
      <c r="F430" s="5"/>
    </row>
    <row r="431" spans="2:6" x14ac:dyDescent="0.25">
      <c r="B431" s="5"/>
      <c r="C431" s="5"/>
      <c r="D431" s="5"/>
      <c r="E431" s="5"/>
      <c r="F431" s="5"/>
    </row>
    <row r="432" spans="2:6" x14ac:dyDescent="0.25">
      <c r="B432" s="5"/>
      <c r="C432" s="5"/>
      <c r="D432" s="5"/>
      <c r="E432" s="5"/>
      <c r="F432" s="5"/>
    </row>
    <row r="433" spans="2:6" x14ac:dyDescent="0.25">
      <c r="B433" s="5"/>
      <c r="C433" s="5"/>
      <c r="D433" s="5"/>
      <c r="E433" s="5"/>
      <c r="F433" s="5"/>
    </row>
    <row r="434" spans="2:6" x14ac:dyDescent="0.25">
      <c r="B434" s="5"/>
      <c r="C434" s="5"/>
      <c r="D434" s="5"/>
      <c r="E434" s="5"/>
      <c r="F434" s="5"/>
    </row>
    <row r="435" spans="2:6" x14ac:dyDescent="0.25">
      <c r="B435" s="5"/>
      <c r="C435" s="5"/>
      <c r="D435" s="5"/>
      <c r="E435" s="5"/>
      <c r="F435" s="5"/>
    </row>
    <row r="436" spans="2:6" x14ac:dyDescent="0.25">
      <c r="B436" s="5"/>
      <c r="C436" s="5"/>
      <c r="D436" s="5"/>
      <c r="E436" s="5"/>
      <c r="F436" s="5"/>
    </row>
    <row r="437" spans="2:6" x14ac:dyDescent="0.25">
      <c r="B437" s="5"/>
      <c r="C437" s="5"/>
      <c r="D437" s="5"/>
      <c r="E437" s="5"/>
      <c r="F437" s="5"/>
    </row>
    <row r="438" spans="2:6" x14ac:dyDescent="0.25">
      <c r="B438" s="5"/>
      <c r="C438" s="5"/>
      <c r="D438" s="5"/>
      <c r="E438" s="5"/>
      <c r="F438" s="5"/>
    </row>
    <row r="439" spans="2:6" x14ac:dyDescent="0.25">
      <c r="B439" s="5"/>
      <c r="C439" s="5"/>
      <c r="D439" s="5"/>
      <c r="E439" s="5"/>
      <c r="F439" s="5"/>
    </row>
    <row r="440" spans="2:6" x14ac:dyDescent="0.25">
      <c r="B440" s="5"/>
      <c r="C440" s="5"/>
      <c r="D440" s="5"/>
      <c r="E440" s="5"/>
      <c r="F440" s="5"/>
    </row>
    <row r="441" spans="2:6" x14ac:dyDescent="0.25">
      <c r="B441" s="5"/>
      <c r="C441" s="5"/>
      <c r="D441" s="5"/>
      <c r="E441" s="5"/>
      <c r="F441" s="5"/>
    </row>
    <row r="442" spans="2:6" x14ac:dyDescent="0.25">
      <c r="B442" s="5"/>
      <c r="C442" s="5"/>
      <c r="D442" s="5"/>
      <c r="E442" s="5"/>
      <c r="F442" s="5"/>
    </row>
    <row r="443" spans="2:6" x14ac:dyDescent="0.25">
      <c r="B443" s="5"/>
      <c r="C443" s="5"/>
      <c r="D443" s="5"/>
      <c r="E443" s="5"/>
      <c r="F443" s="5"/>
    </row>
    <row r="444" spans="2:6" x14ac:dyDescent="0.25">
      <c r="B444" s="5"/>
      <c r="C444" s="5"/>
      <c r="D444" s="5"/>
      <c r="E444" s="5"/>
      <c r="F444" s="5"/>
    </row>
    <row r="445" spans="2:6" x14ac:dyDescent="0.25">
      <c r="B445" s="5"/>
      <c r="C445" s="5"/>
      <c r="D445" s="5"/>
      <c r="E445" s="5"/>
      <c r="F445" s="5"/>
    </row>
    <row r="446" spans="2:6" x14ac:dyDescent="0.25">
      <c r="B446" s="5"/>
      <c r="C446" s="5"/>
      <c r="D446" s="5"/>
      <c r="E446" s="5"/>
      <c r="F446" s="5"/>
    </row>
    <row r="447" spans="2:6" x14ac:dyDescent="0.25">
      <c r="B447" s="5"/>
      <c r="C447" s="5"/>
      <c r="D447" s="5"/>
      <c r="E447" s="5"/>
      <c r="F447" s="5"/>
    </row>
    <row r="448" spans="2:6" x14ac:dyDescent="0.25">
      <c r="B448" s="5"/>
      <c r="C448" s="5"/>
      <c r="D448" s="5"/>
      <c r="E448" s="5"/>
      <c r="F448" s="5"/>
    </row>
    <row r="449" spans="2:6" x14ac:dyDescent="0.25">
      <c r="B449" s="5"/>
      <c r="C449" s="5"/>
      <c r="D449" s="5"/>
      <c r="E449" s="5"/>
      <c r="F449" s="5"/>
    </row>
    <row r="450" spans="2:6" x14ac:dyDescent="0.25">
      <c r="B450" s="5"/>
      <c r="C450" s="5"/>
      <c r="D450" s="5"/>
      <c r="E450" s="5"/>
      <c r="F450" s="5"/>
    </row>
    <row r="451" spans="2:6" x14ac:dyDescent="0.25">
      <c r="B451" s="5"/>
      <c r="C451" s="5"/>
      <c r="D451" s="5"/>
      <c r="E451" s="5"/>
      <c r="F451" s="5"/>
    </row>
    <row r="452" spans="2:6" x14ac:dyDescent="0.25">
      <c r="B452" s="5"/>
      <c r="C452" s="5"/>
      <c r="D452" s="5"/>
      <c r="E452" s="5"/>
      <c r="F452" s="5"/>
    </row>
    <row r="453" spans="2:6" x14ac:dyDescent="0.25">
      <c r="B453" s="5"/>
      <c r="C453" s="5"/>
      <c r="D453" s="5"/>
      <c r="E453" s="5"/>
      <c r="F453" s="5"/>
    </row>
    <row r="454" spans="2:6" x14ac:dyDescent="0.25">
      <c r="B454" s="5"/>
      <c r="C454" s="5"/>
      <c r="D454" s="5"/>
      <c r="E454" s="5"/>
      <c r="F454" s="5"/>
    </row>
    <row r="455" spans="2:6" x14ac:dyDescent="0.25">
      <c r="B455" s="5"/>
      <c r="C455" s="5"/>
      <c r="D455" s="5"/>
      <c r="E455" s="5"/>
      <c r="F455" s="5"/>
    </row>
    <row r="456" spans="2:6" x14ac:dyDescent="0.25">
      <c r="B456" s="5"/>
      <c r="C456" s="5"/>
      <c r="D456" s="5"/>
      <c r="E456" s="5"/>
      <c r="F456" s="5"/>
    </row>
    <row r="457" spans="2:6" x14ac:dyDescent="0.25">
      <c r="B457" s="5"/>
      <c r="C457" s="5"/>
      <c r="D457" s="5"/>
      <c r="E457" s="5"/>
      <c r="F457" s="5"/>
    </row>
    <row r="458" spans="2:6" x14ac:dyDescent="0.25">
      <c r="B458" s="5"/>
      <c r="C458" s="5"/>
      <c r="D458" s="5"/>
      <c r="E458" s="5"/>
      <c r="F458" s="5"/>
    </row>
    <row r="459" spans="2:6" x14ac:dyDescent="0.25">
      <c r="B459" s="5"/>
      <c r="C459" s="5"/>
      <c r="D459" s="5"/>
      <c r="E459" s="5"/>
      <c r="F459" s="5"/>
    </row>
    <row r="460" spans="2:6" x14ac:dyDescent="0.25">
      <c r="B460" s="5"/>
      <c r="C460" s="5"/>
      <c r="D460" s="5"/>
      <c r="E460" s="5"/>
      <c r="F460" s="5"/>
    </row>
    <row r="461" spans="2:6" x14ac:dyDescent="0.25">
      <c r="B461" s="5"/>
      <c r="C461" s="5"/>
      <c r="D461" s="5"/>
      <c r="E461" s="5"/>
      <c r="F461" s="5"/>
    </row>
    <row r="462" spans="2:6" x14ac:dyDescent="0.25">
      <c r="B462" s="5"/>
      <c r="C462" s="5"/>
      <c r="D462" s="5"/>
      <c r="E462" s="5"/>
      <c r="F462" s="5"/>
    </row>
    <row r="463" spans="2:6" x14ac:dyDescent="0.25">
      <c r="B463" s="5"/>
      <c r="C463" s="5"/>
      <c r="D463" s="5"/>
      <c r="E463" s="5"/>
      <c r="F463" s="5"/>
    </row>
    <row r="464" spans="2:6" x14ac:dyDescent="0.25">
      <c r="B464" s="5"/>
      <c r="C464" s="5"/>
      <c r="D464" s="5"/>
      <c r="E464" s="5"/>
      <c r="F464" s="5"/>
    </row>
    <row r="465" spans="2:6" x14ac:dyDescent="0.25">
      <c r="B465" s="5"/>
      <c r="C465" s="5"/>
      <c r="D465" s="5"/>
      <c r="E465" s="5"/>
      <c r="F465" s="5"/>
    </row>
    <row r="466" spans="2:6" x14ac:dyDescent="0.25">
      <c r="B466" s="5"/>
      <c r="C466" s="5"/>
      <c r="D466" s="5"/>
      <c r="E466" s="5"/>
      <c r="F466" s="5"/>
    </row>
    <row r="467" spans="2:6" x14ac:dyDescent="0.25">
      <c r="B467" s="5"/>
      <c r="C467" s="5"/>
      <c r="D467" s="5"/>
      <c r="E467" s="5"/>
      <c r="F467" s="5"/>
    </row>
    <row r="468" spans="2:6" x14ac:dyDescent="0.25">
      <c r="B468" s="5"/>
      <c r="C468" s="5"/>
      <c r="D468" s="5"/>
      <c r="E468" s="5"/>
      <c r="F468" s="5"/>
    </row>
    <row r="469" spans="2:6" x14ac:dyDescent="0.25">
      <c r="B469" s="5"/>
      <c r="C469" s="5"/>
      <c r="D469" s="5"/>
      <c r="E469" s="5"/>
      <c r="F469" s="5"/>
    </row>
    <row r="470" spans="2:6" x14ac:dyDescent="0.25">
      <c r="B470" s="5"/>
      <c r="C470" s="5"/>
      <c r="D470" s="5"/>
      <c r="E470" s="5"/>
      <c r="F470" s="5"/>
    </row>
    <row r="471" spans="2:6" x14ac:dyDescent="0.25">
      <c r="B471" s="5"/>
      <c r="C471" s="5"/>
      <c r="D471" s="5"/>
      <c r="E471" s="5"/>
      <c r="F471" s="5"/>
    </row>
    <row r="472" spans="2:6" x14ac:dyDescent="0.25">
      <c r="B472" s="5"/>
      <c r="C472" s="5"/>
      <c r="D472" s="5"/>
      <c r="E472" s="5"/>
      <c r="F472" s="5"/>
    </row>
    <row r="473" spans="2:6" x14ac:dyDescent="0.25">
      <c r="B473" s="5"/>
      <c r="C473" s="5"/>
      <c r="D473" s="5"/>
      <c r="E473" s="5"/>
      <c r="F473" s="5"/>
    </row>
    <row r="474" spans="2:6" x14ac:dyDescent="0.25">
      <c r="B474" s="5"/>
      <c r="C474" s="5"/>
      <c r="D474" s="5"/>
      <c r="E474" s="5"/>
      <c r="F474" s="5"/>
    </row>
    <row r="475" spans="2:6" x14ac:dyDescent="0.25">
      <c r="B475" s="5"/>
      <c r="C475" s="5"/>
      <c r="D475" s="5"/>
      <c r="E475" s="5"/>
      <c r="F475" s="5"/>
    </row>
    <row r="476" spans="2:6" x14ac:dyDescent="0.25">
      <c r="B476" s="5"/>
      <c r="C476" s="5"/>
      <c r="D476" s="5"/>
      <c r="E476" s="5"/>
      <c r="F476" s="5"/>
    </row>
    <row r="477" spans="2:6" x14ac:dyDescent="0.25">
      <c r="B477" s="5"/>
      <c r="C477" s="5"/>
      <c r="D477" s="5"/>
      <c r="E477" s="5"/>
      <c r="F477" s="5"/>
    </row>
    <row r="478" spans="2:6" x14ac:dyDescent="0.25">
      <c r="B478" s="5"/>
      <c r="C478" s="5"/>
      <c r="D478" s="5"/>
      <c r="E478" s="5"/>
      <c r="F478" s="5"/>
    </row>
    <row r="479" spans="2:6" x14ac:dyDescent="0.25">
      <c r="B479" s="5"/>
      <c r="C479" s="5"/>
      <c r="D479" s="5"/>
      <c r="E479" s="5"/>
      <c r="F479" s="5"/>
    </row>
    <row r="480" spans="2:6" x14ac:dyDescent="0.25">
      <c r="B480" s="5"/>
      <c r="C480" s="5"/>
      <c r="D480" s="5"/>
      <c r="E480" s="5"/>
      <c r="F480" s="5"/>
    </row>
    <row r="481" spans="2:6" x14ac:dyDescent="0.25">
      <c r="B481" s="5"/>
      <c r="C481" s="5"/>
      <c r="D481" s="5"/>
      <c r="E481" s="5"/>
      <c r="F481" s="5"/>
    </row>
    <row r="482" spans="2:6" x14ac:dyDescent="0.25">
      <c r="B482" s="5"/>
      <c r="C482" s="5"/>
      <c r="D482" s="5"/>
      <c r="E482" s="5"/>
      <c r="F482" s="5"/>
    </row>
    <row r="483" spans="2:6" x14ac:dyDescent="0.25">
      <c r="B483" s="5"/>
      <c r="C483" s="5"/>
      <c r="D483" s="5"/>
      <c r="E483" s="5"/>
      <c r="F483" s="5"/>
    </row>
    <row r="484" spans="2:6" x14ac:dyDescent="0.25">
      <c r="B484" s="5"/>
      <c r="C484" s="5"/>
      <c r="D484" s="5"/>
      <c r="E484" s="5"/>
      <c r="F484" s="5"/>
    </row>
    <row r="485" spans="2:6" x14ac:dyDescent="0.25">
      <c r="B485" s="5"/>
      <c r="C485" s="5"/>
      <c r="D485" s="5"/>
      <c r="E485" s="5"/>
      <c r="F485" s="5"/>
    </row>
    <row r="486" spans="2:6" x14ac:dyDescent="0.25">
      <c r="B486" s="5"/>
      <c r="C486" s="5"/>
      <c r="D486" s="5"/>
      <c r="E486" s="5"/>
      <c r="F486" s="5"/>
    </row>
    <row r="487" spans="2:6" x14ac:dyDescent="0.25">
      <c r="B487" s="5"/>
      <c r="C487" s="5"/>
      <c r="D487" s="5"/>
      <c r="E487" s="5"/>
      <c r="F487" s="5"/>
    </row>
    <row r="488" spans="2:6" x14ac:dyDescent="0.25">
      <c r="B488" s="5"/>
      <c r="C488" s="5"/>
      <c r="D488" s="5"/>
      <c r="E488" s="5"/>
      <c r="F488" s="5"/>
    </row>
    <row r="489" spans="2:6" x14ac:dyDescent="0.25">
      <c r="B489" s="5"/>
      <c r="C489" s="5"/>
      <c r="D489" s="5"/>
      <c r="E489" s="5"/>
      <c r="F489" s="5"/>
    </row>
    <row r="490" spans="2:6" x14ac:dyDescent="0.25">
      <c r="B490" s="5"/>
      <c r="C490" s="5"/>
      <c r="D490" s="5"/>
      <c r="E490" s="5"/>
      <c r="F490" s="5"/>
    </row>
    <row r="491" spans="2:6" x14ac:dyDescent="0.25">
      <c r="B491" s="5"/>
      <c r="C491" s="5"/>
      <c r="D491" s="5"/>
      <c r="E491" s="5"/>
      <c r="F491" s="5"/>
    </row>
    <row r="492" spans="2:6" x14ac:dyDescent="0.25">
      <c r="B492" s="5"/>
      <c r="C492" s="5"/>
      <c r="D492" s="5"/>
      <c r="E492" s="5"/>
      <c r="F492" s="5"/>
    </row>
    <row r="493" spans="2:6" x14ac:dyDescent="0.25">
      <c r="B493" s="5"/>
      <c r="C493" s="5"/>
      <c r="D493" s="5"/>
      <c r="E493" s="5"/>
      <c r="F493" s="5"/>
    </row>
    <row r="494" spans="2:6" x14ac:dyDescent="0.25">
      <c r="B494" s="5"/>
      <c r="C494" s="5"/>
      <c r="D494" s="5"/>
      <c r="E494" s="5"/>
      <c r="F494" s="5"/>
    </row>
    <row r="495" spans="2:6" x14ac:dyDescent="0.25">
      <c r="B495" s="5"/>
      <c r="C495" s="5"/>
      <c r="D495" s="5"/>
      <c r="E495" s="5"/>
      <c r="F495" s="5"/>
    </row>
    <row r="496" spans="2:6" x14ac:dyDescent="0.25">
      <c r="B496" s="5"/>
      <c r="C496" s="5"/>
      <c r="D496" s="5"/>
      <c r="E496" s="5"/>
      <c r="F496" s="5"/>
    </row>
    <row r="497" spans="2:6" x14ac:dyDescent="0.25">
      <c r="B497" s="5"/>
      <c r="C497" s="5"/>
      <c r="D497" s="5"/>
      <c r="E497" s="5"/>
      <c r="F497" s="5"/>
    </row>
    <row r="498" spans="2:6" x14ac:dyDescent="0.25">
      <c r="B498" s="5"/>
      <c r="C498" s="5"/>
      <c r="D498" s="5"/>
      <c r="E498" s="5"/>
      <c r="F498" s="5"/>
    </row>
    <row r="499" spans="2:6" x14ac:dyDescent="0.25">
      <c r="B499" s="5"/>
      <c r="C499" s="5"/>
      <c r="D499" s="5"/>
      <c r="E499" s="5"/>
      <c r="F499" s="5"/>
    </row>
    <row r="500" spans="2:6" x14ac:dyDescent="0.25">
      <c r="B500" s="5"/>
      <c r="C500" s="5"/>
      <c r="D500" s="5"/>
      <c r="E500" s="5"/>
      <c r="F500" s="5"/>
    </row>
    <row r="501" spans="2:6" x14ac:dyDescent="0.25">
      <c r="B501" s="5"/>
      <c r="C501" s="5"/>
      <c r="D501" s="5"/>
      <c r="E501" s="5"/>
      <c r="F501" s="5"/>
    </row>
    <row r="502" spans="2:6" x14ac:dyDescent="0.25">
      <c r="B502" s="5"/>
      <c r="C502" s="5"/>
      <c r="D502" s="5"/>
      <c r="E502" s="5"/>
      <c r="F502" s="5"/>
    </row>
    <row r="503" spans="2:6" x14ac:dyDescent="0.25">
      <c r="B503" s="5"/>
      <c r="C503" s="5"/>
      <c r="D503" s="5"/>
      <c r="E503" s="5"/>
      <c r="F503" s="5"/>
    </row>
    <row r="504" spans="2:6" x14ac:dyDescent="0.25">
      <c r="B504" s="5"/>
      <c r="C504" s="5"/>
      <c r="D504" s="5"/>
      <c r="E504" s="5"/>
      <c r="F504" s="5"/>
    </row>
    <row r="505" spans="2:6" x14ac:dyDescent="0.25">
      <c r="B505" s="5"/>
      <c r="C505" s="5"/>
      <c r="D505" s="5"/>
      <c r="E505" s="5"/>
      <c r="F505" s="5"/>
    </row>
    <row r="506" spans="2:6" x14ac:dyDescent="0.25">
      <c r="B506" s="5"/>
      <c r="C506" s="5"/>
      <c r="D506" s="5"/>
      <c r="E506" s="5"/>
      <c r="F506" s="5"/>
    </row>
    <row r="507" spans="2:6" x14ac:dyDescent="0.25">
      <c r="B507" s="5"/>
      <c r="C507" s="5"/>
      <c r="D507" s="5"/>
      <c r="E507" s="5"/>
      <c r="F507" s="5"/>
    </row>
    <row r="508" spans="2:6" x14ac:dyDescent="0.25">
      <c r="B508" s="5"/>
      <c r="C508" s="5"/>
      <c r="D508" s="5"/>
      <c r="E508" s="5"/>
      <c r="F508" s="5"/>
    </row>
    <row r="509" spans="2:6" x14ac:dyDescent="0.25">
      <c r="B509" s="5"/>
      <c r="C509" s="5"/>
      <c r="D509" s="5"/>
      <c r="E509" s="5"/>
      <c r="F509" s="5"/>
    </row>
    <row r="510" spans="2:6" x14ac:dyDescent="0.25">
      <c r="B510" s="5"/>
      <c r="C510" s="5"/>
      <c r="D510" s="5"/>
      <c r="E510" s="5"/>
      <c r="F510" s="5"/>
    </row>
    <row r="511" spans="2:6" x14ac:dyDescent="0.25">
      <c r="B511" s="5"/>
      <c r="C511" s="5"/>
      <c r="D511" s="5"/>
      <c r="E511" s="5"/>
      <c r="F511" s="5"/>
    </row>
    <row r="512" spans="2:6" x14ac:dyDescent="0.25">
      <c r="B512" s="5"/>
      <c r="C512" s="5"/>
      <c r="D512" s="5"/>
      <c r="E512" s="5"/>
      <c r="F512" s="5"/>
    </row>
    <row r="513" spans="2:6" x14ac:dyDescent="0.25">
      <c r="B513" s="5"/>
      <c r="C513" s="5"/>
      <c r="D513" s="5"/>
      <c r="E513" s="5"/>
      <c r="F513" s="5"/>
    </row>
    <row r="514" spans="2:6" x14ac:dyDescent="0.25">
      <c r="B514" s="5"/>
      <c r="C514" s="5"/>
      <c r="D514" s="5"/>
      <c r="E514" s="5"/>
      <c r="F514" s="5"/>
    </row>
    <row r="515" spans="2:6" x14ac:dyDescent="0.25">
      <c r="B515" s="5"/>
      <c r="C515" s="5"/>
      <c r="D515" s="5"/>
      <c r="E515" s="5"/>
      <c r="F515" s="5"/>
    </row>
    <row r="516" spans="2:6" x14ac:dyDescent="0.25">
      <c r="B516" s="5"/>
      <c r="C516" s="5"/>
      <c r="D516" s="5"/>
      <c r="E516" s="5"/>
      <c r="F516" s="5"/>
    </row>
    <row r="517" spans="2:6" x14ac:dyDescent="0.25">
      <c r="B517" s="5"/>
      <c r="C517" s="5"/>
      <c r="D517" s="5"/>
      <c r="E517" s="5"/>
      <c r="F517" s="5"/>
    </row>
    <row r="518" spans="2:6" x14ac:dyDescent="0.25">
      <c r="B518" s="5"/>
      <c r="C518" s="5"/>
      <c r="D518" s="5"/>
      <c r="E518" s="5"/>
      <c r="F518" s="5"/>
    </row>
    <row r="519" spans="2:6" x14ac:dyDescent="0.25">
      <c r="B519" s="5"/>
      <c r="C519" s="5"/>
      <c r="D519" s="5"/>
      <c r="E519" s="5"/>
      <c r="F519" s="5"/>
    </row>
    <row r="520" spans="2:6" x14ac:dyDescent="0.25">
      <c r="B520" s="5"/>
      <c r="C520" s="5"/>
      <c r="D520" s="5"/>
      <c r="E520" s="5"/>
      <c r="F520" s="5"/>
    </row>
    <row r="521" spans="2:6" x14ac:dyDescent="0.25">
      <c r="B521" s="5"/>
      <c r="C521" s="5"/>
      <c r="D521" s="5"/>
      <c r="E521" s="5"/>
      <c r="F521" s="5"/>
    </row>
    <row r="522" spans="2:6" x14ac:dyDescent="0.25">
      <c r="B522" s="5"/>
      <c r="C522" s="5"/>
      <c r="D522" s="5"/>
      <c r="E522" s="5"/>
      <c r="F522" s="5"/>
    </row>
    <row r="523" spans="2:6" x14ac:dyDescent="0.25">
      <c r="B523" s="5"/>
      <c r="C523" s="5"/>
      <c r="D523" s="5"/>
      <c r="E523" s="5"/>
      <c r="F523" s="5"/>
    </row>
    <row r="524" spans="2:6" x14ac:dyDescent="0.25">
      <c r="B524" s="5"/>
      <c r="C524" s="5"/>
      <c r="D524" s="5"/>
      <c r="E524" s="5"/>
      <c r="F524" s="5"/>
    </row>
    <row r="525" spans="2:6" x14ac:dyDescent="0.25">
      <c r="B525" s="5"/>
      <c r="C525" s="5"/>
      <c r="D525" s="5"/>
      <c r="E525" s="5"/>
      <c r="F525" s="5"/>
    </row>
    <row r="526" spans="2:6" x14ac:dyDescent="0.25">
      <c r="B526" s="5"/>
      <c r="C526" s="5"/>
      <c r="D526" s="5"/>
      <c r="E526" s="5"/>
      <c r="F526" s="5"/>
    </row>
    <row r="527" spans="2:6" x14ac:dyDescent="0.25">
      <c r="B527" s="5"/>
      <c r="C527" s="5"/>
      <c r="D527" s="5"/>
      <c r="E527" s="5"/>
      <c r="F527" s="5"/>
    </row>
    <row r="528" spans="2:6" x14ac:dyDescent="0.25">
      <c r="B528" s="5"/>
      <c r="C528" s="5"/>
      <c r="D528" s="5"/>
      <c r="E528" s="5"/>
      <c r="F528" s="5"/>
    </row>
    <row r="529" spans="2:6" x14ac:dyDescent="0.25">
      <c r="B529" s="5"/>
      <c r="C529" s="5"/>
      <c r="D529" s="5"/>
      <c r="E529" s="5"/>
      <c r="F529" s="5"/>
    </row>
    <row r="530" spans="2:6" x14ac:dyDescent="0.25">
      <c r="B530" s="5"/>
      <c r="C530" s="5"/>
      <c r="D530" s="5"/>
      <c r="E530" s="5"/>
      <c r="F530" s="5"/>
    </row>
    <row r="531" spans="2:6" x14ac:dyDescent="0.25">
      <c r="B531" s="5"/>
      <c r="C531" s="5"/>
      <c r="D531" s="5"/>
      <c r="E531" s="5"/>
      <c r="F531" s="5"/>
    </row>
    <row r="532" spans="2:6" x14ac:dyDescent="0.25">
      <c r="B532" s="5"/>
      <c r="C532" s="5"/>
      <c r="D532" s="5"/>
      <c r="E532" s="5"/>
      <c r="F532" s="5"/>
    </row>
    <row r="533" spans="2:6" x14ac:dyDescent="0.25">
      <c r="B533" s="5"/>
      <c r="C533" s="5"/>
      <c r="D533" s="5"/>
      <c r="E533" s="5"/>
      <c r="F533" s="5"/>
    </row>
    <row r="534" spans="2:6" x14ac:dyDescent="0.25">
      <c r="B534" s="5"/>
      <c r="C534" s="5"/>
      <c r="D534" s="5"/>
      <c r="E534" s="5"/>
      <c r="F534" s="5"/>
    </row>
    <row r="535" spans="2:6" x14ac:dyDescent="0.25">
      <c r="B535" s="5"/>
      <c r="C535" s="5"/>
      <c r="D535" s="5"/>
      <c r="E535" s="5"/>
      <c r="F535" s="5"/>
    </row>
    <row r="536" spans="2:6" x14ac:dyDescent="0.25">
      <c r="B536" s="5"/>
      <c r="C536" s="5"/>
      <c r="D536" s="5"/>
      <c r="E536" s="5"/>
      <c r="F536" s="5"/>
    </row>
    <row r="537" spans="2:6" x14ac:dyDescent="0.25">
      <c r="B537" s="5"/>
      <c r="C537" s="5"/>
      <c r="D537" s="5"/>
      <c r="E537" s="5"/>
      <c r="F537" s="5"/>
    </row>
    <row r="538" spans="2:6" x14ac:dyDescent="0.25">
      <c r="B538" s="5"/>
      <c r="C538" s="5"/>
      <c r="D538" s="5"/>
      <c r="E538" s="5"/>
      <c r="F538" s="5"/>
    </row>
    <row r="539" spans="2:6" x14ac:dyDescent="0.25">
      <c r="B539" s="5"/>
      <c r="C539" s="5"/>
      <c r="D539" s="5"/>
      <c r="E539" s="5"/>
      <c r="F539" s="5"/>
    </row>
    <row r="540" spans="2:6" x14ac:dyDescent="0.25">
      <c r="B540" s="5"/>
      <c r="C540" s="5"/>
      <c r="D540" s="5"/>
      <c r="E540" s="5"/>
      <c r="F540" s="5"/>
    </row>
    <row r="541" spans="2:6" x14ac:dyDescent="0.25">
      <c r="B541" s="5"/>
      <c r="C541" s="5"/>
      <c r="D541" s="5"/>
      <c r="E541" s="5"/>
      <c r="F541" s="5"/>
    </row>
    <row r="542" spans="2:6" x14ac:dyDescent="0.25">
      <c r="B542" s="5"/>
      <c r="C542" s="5"/>
      <c r="D542" s="5"/>
      <c r="E542" s="5"/>
      <c r="F542" s="5"/>
    </row>
    <row r="543" spans="2:6" x14ac:dyDescent="0.25">
      <c r="B543" s="5"/>
      <c r="C543" s="5"/>
      <c r="D543" s="5"/>
      <c r="E543" s="5"/>
      <c r="F543" s="5"/>
    </row>
    <row r="544" spans="2:6" x14ac:dyDescent="0.25">
      <c r="B544" s="5"/>
      <c r="C544" s="5"/>
      <c r="D544" s="5"/>
      <c r="E544" s="5"/>
      <c r="F544" s="5"/>
    </row>
    <row r="545" spans="2:6" x14ac:dyDescent="0.25">
      <c r="B545" s="5"/>
      <c r="C545" s="5"/>
      <c r="D545" s="5"/>
      <c r="E545" s="5"/>
      <c r="F545" s="5"/>
    </row>
    <row r="546" spans="2:6" x14ac:dyDescent="0.25">
      <c r="B546" s="5"/>
      <c r="C546" s="5"/>
      <c r="D546" s="5"/>
      <c r="E546" s="5"/>
      <c r="F546" s="5"/>
    </row>
    <row r="547" spans="2:6" x14ac:dyDescent="0.25">
      <c r="B547" s="5"/>
      <c r="C547" s="5"/>
      <c r="D547" s="5"/>
      <c r="E547" s="5"/>
      <c r="F547" s="5"/>
    </row>
    <row r="548" spans="2:6" x14ac:dyDescent="0.25">
      <c r="B548" s="5"/>
      <c r="C548" s="5"/>
      <c r="D548" s="5"/>
      <c r="E548" s="5"/>
      <c r="F548" s="5"/>
    </row>
    <row r="549" spans="2:6" x14ac:dyDescent="0.25">
      <c r="B549" s="5"/>
      <c r="C549" s="5"/>
      <c r="D549" s="5"/>
      <c r="E549" s="5"/>
      <c r="F549" s="5"/>
    </row>
    <row r="550" spans="2:6" x14ac:dyDescent="0.25">
      <c r="B550" s="5"/>
      <c r="C550" s="5"/>
      <c r="D550" s="5"/>
      <c r="E550" s="5"/>
      <c r="F550" s="5"/>
    </row>
    <row r="551" spans="2:6" x14ac:dyDescent="0.25">
      <c r="B551" s="5"/>
      <c r="C551" s="5"/>
      <c r="D551" s="5"/>
      <c r="E551" s="5"/>
      <c r="F551" s="5"/>
    </row>
    <row r="552" spans="2:6" x14ac:dyDescent="0.25">
      <c r="B552" s="5"/>
      <c r="C552" s="5"/>
      <c r="D552" s="5"/>
      <c r="E552" s="5"/>
      <c r="F552" s="5"/>
    </row>
    <row r="553" spans="2:6" x14ac:dyDescent="0.25">
      <c r="B553" s="5"/>
      <c r="C553" s="5"/>
      <c r="D553" s="5"/>
      <c r="E553" s="5"/>
      <c r="F553" s="5"/>
    </row>
    <row r="554" spans="2:6" x14ac:dyDescent="0.25">
      <c r="B554" s="5"/>
      <c r="C554" s="5"/>
      <c r="D554" s="5"/>
      <c r="E554" s="5"/>
      <c r="F554" s="5"/>
    </row>
    <row r="555" spans="2:6" x14ac:dyDescent="0.25">
      <c r="B555" s="5"/>
      <c r="C555" s="5"/>
      <c r="D555" s="5"/>
      <c r="E555" s="5"/>
      <c r="F555" s="5"/>
    </row>
    <row r="556" spans="2:6" x14ac:dyDescent="0.25">
      <c r="B556" s="5"/>
      <c r="C556" s="5"/>
      <c r="D556" s="5"/>
      <c r="E556" s="5"/>
      <c r="F556" s="5"/>
    </row>
    <row r="557" spans="2:6" x14ac:dyDescent="0.25">
      <c r="B557" s="5"/>
      <c r="C557" s="5"/>
      <c r="D557" s="5"/>
      <c r="E557" s="5"/>
      <c r="F557" s="5"/>
    </row>
    <row r="558" spans="2:6" x14ac:dyDescent="0.25">
      <c r="B558" s="5"/>
      <c r="C558" s="5"/>
      <c r="D558" s="5"/>
      <c r="E558" s="5"/>
      <c r="F558" s="5"/>
    </row>
    <row r="559" spans="2:6" x14ac:dyDescent="0.25">
      <c r="B559" s="5"/>
      <c r="C559" s="5"/>
      <c r="D559" s="5"/>
      <c r="E559" s="5"/>
      <c r="F559" s="5"/>
    </row>
    <row r="560" spans="2:6" x14ac:dyDescent="0.25">
      <c r="B560" s="5"/>
      <c r="C560" s="5"/>
      <c r="D560" s="5"/>
      <c r="E560" s="5"/>
      <c r="F560" s="5"/>
    </row>
    <row r="561" spans="2:6" x14ac:dyDescent="0.25">
      <c r="B561" s="5"/>
      <c r="C561" s="5"/>
      <c r="D561" s="5"/>
      <c r="E561" s="5"/>
      <c r="F561" s="5"/>
    </row>
    <row r="562" spans="2:6" x14ac:dyDescent="0.25">
      <c r="B562" s="5"/>
      <c r="C562" s="5"/>
      <c r="D562" s="5"/>
      <c r="E562" s="5"/>
      <c r="F562" s="5"/>
    </row>
    <row r="563" spans="2:6" x14ac:dyDescent="0.25">
      <c r="B563" s="5"/>
      <c r="C563" s="5"/>
      <c r="D563" s="5"/>
      <c r="E563" s="5"/>
      <c r="F563" s="5"/>
    </row>
    <row r="564" spans="2:6" x14ac:dyDescent="0.25">
      <c r="B564" s="5"/>
      <c r="C564" s="5"/>
      <c r="D564" s="5"/>
      <c r="E564" s="5"/>
      <c r="F564" s="5"/>
    </row>
    <row r="565" spans="2:6" x14ac:dyDescent="0.25">
      <c r="B565" s="5"/>
      <c r="C565" s="5"/>
      <c r="D565" s="5"/>
      <c r="E565" s="5"/>
      <c r="F565" s="5"/>
    </row>
    <row r="566" spans="2:6" x14ac:dyDescent="0.25">
      <c r="B566" s="5"/>
      <c r="C566" s="5"/>
      <c r="D566" s="5"/>
      <c r="E566" s="5"/>
      <c r="F566" s="5"/>
    </row>
    <row r="567" spans="2:6" x14ac:dyDescent="0.25">
      <c r="B567" s="5"/>
      <c r="C567" s="5"/>
      <c r="D567" s="5"/>
      <c r="E567" s="5"/>
      <c r="F567" s="5"/>
    </row>
    <row r="568" spans="2:6" x14ac:dyDescent="0.25">
      <c r="B568" s="5"/>
      <c r="C568" s="5"/>
      <c r="D568" s="5"/>
      <c r="E568" s="5"/>
      <c r="F568" s="5"/>
    </row>
    <row r="569" spans="2:6" x14ac:dyDescent="0.25">
      <c r="B569" s="5"/>
      <c r="C569" s="5"/>
      <c r="D569" s="5"/>
      <c r="E569" s="5"/>
      <c r="F569" s="5"/>
    </row>
    <row r="570" spans="2:6" x14ac:dyDescent="0.25">
      <c r="B570" s="5"/>
      <c r="C570" s="5"/>
      <c r="D570" s="5"/>
      <c r="E570" s="5"/>
      <c r="F570" s="5"/>
    </row>
    <row r="571" spans="2:6" x14ac:dyDescent="0.25">
      <c r="B571" s="5"/>
      <c r="C571" s="5"/>
      <c r="D571" s="5"/>
      <c r="E571" s="5"/>
      <c r="F571" s="5"/>
    </row>
    <row r="572" spans="2:6" x14ac:dyDescent="0.25">
      <c r="B572" s="5"/>
      <c r="C572" s="5"/>
      <c r="D572" s="5"/>
      <c r="E572" s="5"/>
      <c r="F572" s="5"/>
    </row>
    <row r="573" spans="2:6" x14ac:dyDescent="0.25">
      <c r="B573" s="5"/>
      <c r="C573" s="5"/>
      <c r="D573" s="5"/>
      <c r="E573" s="5"/>
      <c r="F573" s="5"/>
    </row>
    <row r="574" spans="2:6" x14ac:dyDescent="0.25">
      <c r="B574" s="5"/>
      <c r="C574" s="5"/>
      <c r="D574" s="5"/>
      <c r="E574" s="5"/>
      <c r="F574" s="5"/>
    </row>
    <row r="575" spans="2:6" x14ac:dyDescent="0.25">
      <c r="B575" s="5"/>
      <c r="C575" s="5"/>
      <c r="D575" s="5"/>
      <c r="E575" s="5"/>
      <c r="F575" s="5"/>
    </row>
    <row r="576" spans="2:6" x14ac:dyDescent="0.25">
      <c r="B576" s="5"/>
      <c r="C576" s="5"/>
      <c r="D576" s="5"/>
      <c r="E576" s="5"/>
      <c r="F576" s="5"/>
    </row>
    <row r="577" spans="2:6" x14ac:dyDescent="0.25">
      <c r="B577" s="5"/>
      <c r="C577" s="5"/>
      <c r="D577" s="5"/>
      <c r="E577" s="5"/>
      <c r="F577" s="5"/>
    </row>
    <row r="578" spans="2:6" x14ac:dyDescent="0.25">
      <c r="B578" s="5"/>
      <c r="C578" s="5"/>
      <c r="D578" s="5"/>
      <c r="E578" s="5"/>
      <c r="F578" s="5"/>
    </row>
    <row r="579" spans="2:6" x14ac:dyDescent="0.25">
      <c r="B579" s="5"/>
      <c r="C579" s="5"/>
      <c r="D579" s="5"/>
      <c r="E579" s="5"/>
      <c r="F579" s="5"/>
    </row>
    <row r="580" spans="2:6" x14ac:dyDescent="0.25">
      <c r="B580" s="5"/>
      <c r="C580" s="5"/>
      <c r="D580" s="5"/>
      <c r="E580" s="5"/>
      <c r="F580" s="5"/>
    </row>
    <row r="581" spans="2:6" x14ac:dyDescent="0.25">
      <c r="B581" s="5"/>
      <c r="C581" s="5"/>
      <c r="D581" s="5"/>
      <c r="E581" s="5"/>
      <c r="F581" s="5"/>
    </row>
    <row r="582" spans="2:6" x14ac:dyDescent="0.25">
      <c r="B582" s="5"/>
      <c r="C582" s="5"/>
      <c r="D582" s="5"/>
      <c r="E582" s="5"/>
      <c r="F582" s="5"/>
    </row>
    <row r="583" spans="2:6" x14ac:dyDescent="0.25">
      <c r="B583" s="5"/>
      <c r="C583" s="5"/>
      <c r="D583" s="5"/>
      <c r="E583" s="5"/>
      <c r="F583" s="5"/>
    </row>
    <row r="584" spans="2:6" x14ac:dyDescent="0.25">
      <c r="B584" s="5"/>
      <c r="C584" s="5"/>
      <c r="D584" s="5"/>
      <c r="E584" s="5"/>
      <c r="F584" s="5"/>
    </row>
    <row r="585" spans="2:6" x14ac:dyDescent="0.25">
      <c r="B585" s="5"/>
      <c r="C585" s="5"/>
      <c r="D585" s="5"/>
      <c r="E585" s="5"/>
      <c r="F585" s="5"/>
    </row>
    <row r="586" spans="2:6" x14ac:dyDescent="0.25">
      <c r="B586" s="5"/>
      <c r="C586" s="5"/>
      <c r="D586" s="5"/>
      <c r="E586" s="5"/>
      <c r="F586" s="5"/>
    </row>
    <row r="587" spans="2:6" x14ac:dyDescent="0.25">
      <c r="B587" s="5"/>
      <c r="C587" s="5"/>
      <c r="D587" s="5"/>
      <c r="E587" s="5"/>
      <c r="F587" s="5"/>
    </row>
    <row r="588" spans="2:6" x14ac:dyDescent="0.25">
      <c r="B588" s="5"/>
      <c r="C588" s="5"/>
      <c r="D588" s="5"/>
      <c r="E588" s="5"/>
      <c r="F588" s="5"/>
    </row>
    <row r="589" spans="2:6" x14ac:dyDescent="0.25">
      <c r="B589" s="5"/>
      <c r="C589" s="5"/>
      <c r="D589" s="5"/>
      <c r="E589" s="5"/>
      <c r="F589" s="5"/>
    </row>
    <row r="590" spans="2:6" x14ac:dyDescent="0.25">
      <c r="B590" s="5"/>
      <c r="C590" s="5"/>
      <c r="D590" s="5"/>
      <c r="E590" s="5"/>
      <c r="F590" s="5"/>
    </row>
    <row r="591" spans="2:6" x14ac:dyDescent="0.25">
      <c r="B591" s="5"/>
      <c r="C591" s="5"/>
      <c r="D591" s="5"/>
      <c r="E591" s="5"/>
      <c r="F591" s="5"/>
    </row>
    <row r="592" spans="2:6" x14ac:dyDescent="0.25">
      <c r="B592" s="5"/>
      <c r="C592" s="5"/>
      <c r="D592" s="5"/>
      <c r="E592" s="5"/>
      <c r="F592" s="5"/>
    </row>
    <row r="593" spans="2:6" x14ac:dyDescent="0.25">
      <c r="B593" s="5"/>
      <c r="C593" s="5"/>
      <c r="D593" s="5"/>
      <c r="E593" s="5"/>
      <c r="F593" s="5"/>
    </row>
    <row r="594" spans="2:6" x14ac:dyDescent="0.25">
      <c r="B594" s="5"/>
      <c r="C594" s="5"/>
      <c r="D594" s="5"/>
      <c r="E594" s="5"/>
      <c r="F594" s="5"/>
    </row>
    <row r="595" spans="2:6" x14ac:dyDescent="0.25">
      <c r="B595" s="5"/>
      <c r="C595" s="5"/>
      <c r="D595" s="5"/>
      <c r="E595" s="5"/>
      <c r="F595" s="5"/>
    </row>
    <row r="596" spans="2:6" x14ac:dyDescent="0.25">
      <c r="B596" s="5"/>
      <c r="C596" s="5"/>
      <c r="D596" s="5"/>
      <c r="E596" s="5"/>
      <c r="F596" s="5"/>
    </row>
    <row r="597" spans="2:6" x14ac:dyDescent="0.25">
      <c r="B597" s="5"/>
      <c r="C597" s="5"/>
      <c r="D597" s="5"/>
      <c r="E597" s="5"/>
      <c r="F597" s="5"/>
    </row>
    <row r="598" spans="2:6" x14ac:dyDescent="0.25">
      <c r="B598" s="5"/>
      <c r="C598" s="5"/>
      <c r="D598" s="5"/>
      <c r="E598" s="5"/>
      <c r="F598" s="5"/>
    </row>
    <row r="599" spans="2:6" x14ac:dyDescent="0.25">
      <c r="B599" s="5"/>
      <c r="C599" s="5"/>
      <c r="D599" s="5"/>
      <c r="E599" s="5"/>
      <c r="F599" s="5"/>
    </row>
    <row r="600" spans="2:6" x14ac:dyDescent="0.25">
      <c r="B600" s="5"/>
      <c r="C600" s="5"/>
      <c r="D600" s="5"/>
      <c r="E600" s="5"/>
      <c r="F600" s="5"/>
    </row>
    <row r="601" spans="2:6" x14ac:dyDescent="0.25">
      <c r="B601" s="5"/>
      <c r="C601" s="5"/>
      <c r="D601" s="5"/>
      <c r="E601" s="5"/>
      <c r="F601" s="5"/>
    </row>
    <row r="602" spans="2:6" x14ac:dyDescent="0.25">
      <c r="B602" s="5"/>
      <c r="C602" s="5"/>
      <c r="D602" s="5"/>
      <c r="E602" s="5"/>
      <c r="F602" s="5"/>
    </row>
    <row r="603" spans="2:6" x14ac:dyDescent="0.25">
      <c r="B603" s="5"/>
      <c r="C603" s="5"/>
      <c r="D603" s="5"/>
      <c r="E603" s="5"/>
      <c r="F603" s="5"/>
    </row>
    <row r="604" spans="2:6" x14ac:dyDescent="0.25">
      <c r="B604" s="5"/>
      <c r="C604" s="5"/>
      <c r="D604" s="5"/>
      <c r="E604" s="5"/>
      <c r="F604" s="5"/>
    </row>
    <row r="605" spans="2:6" x14ac:dyDescent="0.25">
      <c r="B605" s="5"/>
      <c r="C605" s="5"/>
      <c r="D605" s="5"/>
      <c r="E605" s="5"/>
      <c r="F605" s="5"/>
    </row>
    <row r="606" spans="2:6" x14ac:dyDescent="0.25">
      <c r="B606" s="5"/>
      <c r="C606" s="5"/>
      <c r="D606" s="5"/>
      <c r="E606" s="5"/>
      <c r="F606" s="5"/>
    </row>
    <row r="607" spans="2:6" x14ac:dyDescent="0.25">
      <c r="B607" s="5"/>
      <c r="C607" s="5"/>
      <c r="D607" s="5"/>
      <c r="E607" s="5"/>
      <c r="F607" s="5"/>
    </row>
    <row r="608" spans="2:6" x14ac:dyDescent="0.25">
      <c r="B608" s="5"/>
      <c r="C608" s="5"/>
      <c r="D608" s="5"/>
      <c r="E608" s="5"/>
      <c r="F608" s="5"/>
    </row>
    <row r="609" spans="2:6" x14ac:dyDescent="0.25">
      <c r="B609" s="5"/>
      <c r="C609" s="5"/>
      <c r="D609" s="5"/>
      <c r="E609" s="5"/>
      <c r="F609" s="5"/>
    </row>
    <row r="610" spans="2:6" x14ac:dyDescent="0.25">
      <c r="B610" s="5"/>
      <c r="C610" s="5"/>
      <c r="D610" s="5"/>
      <c r="E610" s="5"/>
      <c r="F610" s="5"/>
    </row>
    <row r="611" spans="2:6" x14ac:dyDescent="0.25">
      <c r="B611" s="5"/>
      <c r="C611" s="5"/>
      <c r="D611" s="5"/>
      <c r="E611" s="5"/>
      <c r="F611" s="5"/>
    </row>
    <row r="612" spans="2:6" x14ac:dyDescent="0.25">
      <c r="B612" s="5"/>
      <c r="C612" s="5"/>
      <c r="D612" s="5"/>
      <c r="E612" s="5"/>
      <c r="F612" s="5"/>
    </row>
    <row r="613" spans="2:6" x14ac:dyDescent="0.25">
      <c r="B613" s="5"/>
      <c r="C613" s="5"/>
      <c r="D613" s="5"/>
      <c r="E613" s="5"/>
      <c r="F613" s="5"/>
    </row>
    <row r="614" spans="2:6" x14ac:dyDescent="0.25">
      <c r="B614" s="5"/>
      <c r="C614" s="5"/>
      <c r="D614" s="5"/>
      <c r="E614" s="5"/>
      <c r="F614" s="5"/>
    </row>
    <row r="615" spans="2:6" x14ac:dyDescent="0.25">
      <c r="B615" s="5"/>
      <c r="C615" s="5"/>
      <c r="D615" s="5"/>
      <c r="E615" s="5"/>
      <c r="F615" s="5"/>
    </row>
    <row r="616" spans="2:6" x14ac:dyDescent="0.25">
      <c r="B616" s="5"/>
      <c r="C616" s="5"/>
      <c r="D616" s="5"/>
      <c r="E616" s="5"/>
      <c r="F616" s="5"/>
    </row>
    <row r="617" spans="2:6" x14ac:dyDescent="0.25">
      <c r="B617" s="5"/>
      <c r="C617" s="5"/>
      <c r="D617" s="5"/>
      <c r="E617" s="5"/>
      <c r="F617" s="5"/>
    </row>
    <row r="618" spans="2:6" x14ac:dyDescent="0.25">
      <c r="B618" s="5"/>
      <c r="C618" s="5"/>
      <c r="D618" s="5"/>
      <c r="E618" s="5"/>
      <c r="F618" s="5"/>
    </row>
    <row r="619" spans="2:6" x14ac:dyDescent="0.25">
      <c r="B619" s="5"/>
      <c r="C619" s="5"/>
      <c r="D619" s="5"/>
      <c r="E619" s="5"/>
      <c r="F619" s="5"/>
    </row>
    <row r="620" spans="2:6" x14ac:dyDescent="0.25">
      <c r="B620" s="5"/>
      <c r="C620" s="5"/>
      <c r="D620" s="5"/>
      <c r="E620" s="5"/>
      <c r="F620" s="5"/>
    </row>
    <row r="621" spans="2:6" x14ac:dyDescent="0.25">
      <c r="B621" s="5"/>
      <c r="C621" s="5"/>
      <c r="D621" s="5"/>
      <c r="E621" s="5"/>
      <c r="F621" s="5"/>
    </row>
    <row r="622" spans="2:6" x14ac:dyDescent="0.25">
      <c r="B622" s="5"/>
      <c r="C622" s="5"/>
      <c r="D622" s="5"/>
      <c r="E622" s="5"/>
      <c r="F622" s="5"/>
    </row>
    <row r="623" spans="2:6" x14ac:dyDescent="0.25">
      <c r="B623" s="5"/>
      <c r="C623" s="5"/>
      <c r="D623" s="5"/>
      <c r="E623" s="5"/>
      <c r="F623" s="5"/>
    </row>
    <row r="624" spans="2:6" x14ac:dyDescent="0.25">
      <c r="B624" s="5"/>
      <c r="C624" s="5"/>
      <c r="D624" s="5"/>
      <c r="E624" s="5"/>
      <c r="F624" s="5"/>
    </row>
    <row r="625" spans="2:6" x14ac:dyDescent="0.25">
      <c r="B625" s="5"/>
      <c r="C625" s="5"/>
      <c r="D625" s="5"/>
      <c r="E625" s="5"/>
      <c r="F625" s="5"/>
    </row>
    <row r="626" spans="2:6" x14ac:dyDescent="0.25">
      <c r="B626" s="5"/>
      <c r="C626" s="5"/>
      <c r="D626" s="5"/>
      <c r="E626" s="5"/>
      <c r="F626" s="5"/>
    </row>
    <row r="627" spans="2:6" x14ac:dyDescent="0.25">
      <c r="B627" s="5"/>
      <c r="C627" s="5"/>
      <c r="D627" s="5"/>
      <c r="E627" s="5"/>
      <c r="F627" s="5"/>
    </row>
    <row r="628" spans="2:6" x14ac:dyDescent="0.25">
      <c r="B628" s="5"/>
      <c r="C628" s="5"/>
      <c r="D628" s="5"/>
      <c r="E628" s="5"/>
      <c r="F628" s="5"/>
    </row>
    <row r="629" spans="2:6" x14ac:dyDescent="0.25">
      <c r="B629" s="5"/>
      <c r="C629" s="5"/>
      <c r="D629" s="5"/>
      <c r="E629" s="5"/>
      <c r="F629" s="5"/>
    </row>
    <row r="630" spans="2:6" x14ac:dyDescent="0.25">
      <c r="B630" s="5"/>
      <c r="C630" s="5"/>
      <c r="D630" s="5"/>
      <c r="E630" s="5"/>
      <c r="F630" s="5"/>
    </row>
    <row r="631" spans="2:6" x14ac:dyDescent="0.25">
      <c r="B631" s="5"/>
      <c r="C631" s="5"/>
      <c r="D631" s="5"/>
      <c r="E631" s="5"/>
      <c r="F631" s="5"/>
    </row>
    <row r="632" spans="2:6" x14ac:dyDescent="0.25">
      <c r="B632" s="5"/>
      <c r="C632" s="5"/>
      <c r="D632" s="5"/>
      <c r="E632" s="5"/>
      <c r="F632" s="5"/>
    </row>
    <row r="633" spans="2:6" x14ac:dyDescent="0.25">
      <c r="B633" s="5"/>
      <c r="C633" s="5"/>
      <c r="D633" s="5"/>
      <c r="E633" s="5"/>
      <c r="F633" s="5"/>
    </row>
    <row r="634" spans="2:6" x14ac:dyDescent="0.25">
      <c r="B634" s="5"/>
      <c r="C634" s="5"/>
      <c r="D634" s="5"/>
      <c r="E634" s="5"/>
      <c r="F634" s="5"/>
    </row>
    <row r="635" spans="2:6" x14ac:dyDescent="0.25">
      <c r="B635" s="5"/>
      <c r="C635" s="5"/>
      <c r="D635" s="5"/>
      <c r="E635" s="5"/>
      <c r="F635" s="5"/>
    </row>
    <row r="636" spans="2:6" x14ac:dyDescent="0.25">
      <c r="B636" s="5"/>
      <c r="C636" s="5"/>
      <c r="D636" s="5"/>
      <c r="E636" s="5"/>
      <c r="F636" s="5"/>
    </row>
    <row r="637" spans="2:6" x14ac:dyDescent="0.25">
      <c r="B637" s="5"/>
      <c r="C637" s="5"/>
      <c r="D637" s="5"/>
      <c r="E637" s="5"/>
      <c r="F637" s="5"/>
    </row>
    <row r="638" spans="2:6" x14ac:dyDescent="0.25">
      <c r="B638" s="5"/>
      <c r="C638" s="5"/>
      <c r="D638" s="5"/>
      <c r="E638" s="5"/>
      <c r="F638" s="5"/>
    </row>
    <row r="639" spans="2:6" x14ac:dyDescent="0.25">
      <c r="B639" s="5"/>
      <c r="C639" s="5"/>
      <c r="D639" s="5"/>
      <c r="E639" s="5"/>
      <c r="F639" s="5"/>
    </row>
    <row r="640" spans="2:6" x14ac:dyDescent="0.25">
      <c r="B640" s="5"/>
      <c r="C640" s="5"/>
      <c r="D640" s="5"/>
      <c r="E640" s="5"/>
      <c r="F640" s="5"/>
    </row>
    <row r="641" spans="2:6" x14ac:dyDescent="0.25">
      <c r="B641" s="5"/>
      <c r="C641" s="5"/>
      <c r="D641" s="5"/>
      <c r="E641" s="5"/>
      <c r="F641" s="5"/>
    </row>
    <row r="642" spans="2:6" x14ac:dyDescent="0.25">
      <c r="B642" s="5"/>
      <c r="C642" s="5"/>
      <c r="D642" s="5"/>
      <c r="E642" s="5"/>
      <c r="F642" s="5"/>
    </row>
    <row r="643" spans="2:6" x14ac:dyDescent="0.25">
      <c r="B643" s="5"/>
      <c r="C643" s="5"/>
      <c r="D643" s="5"/>
      <c r="E643" s="5"/>
      <c r="F643" s="5"/>
    </row>
    <row r="644" spans="2:6" x14ac:dyDescent="0.25">
      <c r="B644" s="5"/>
      <c r="C644" s="5"/>
      <c r="D644" s="5"/>
      <c r="E644" s="5"/>
      <c r="F644" s="5"/>
    </row>
    <row r="645" spans="2:6" x14ac:dyDescent="0.25">
      <c r="B645" s="5"/>
      <c r="C645" s="5"/>
      <c r="D645" s="5"/>
      <c r="E645" s="5"/>
      <c r="F645" s="5"/>
    </row>
    <row r="646" spans="2:6" x14ac:dyDescent="0.25">
      <c r="B646" s="5"/>
      <c r="C646" s="5"/>
      <c r="D646" s="5"/>
      <c r="E646" s="5"/>
      <c r="F646" s="5"/>
    </row>
    <row r="647" spans="2:6" x14ac:dyDescent="0.25">
      <c r="B647" s="5"/>
      <c r="C647" s="5"/>
      <c r="D647" s="5"/>
      <c r="E647" s="5"/>
      <c r="F647" s="5"/>
    </row>
    <row r="648" spans="2:6" x14ac:dyDescent="0.25">
      <c r="B648" s="5"/>
      <c r="C648" s="5"/>
      <c r="D648" s="5"/>
      <c r="E648" s="5"/>
      <c r="F648" s="5"/>
    </row>
    <row r="649" spans="2:6" x14ac:dyDescent="0.25">
      <c r="B649" s="5"/>
      <c r="C649" s="5"/>
      <c r="D649" s="5"/>
      <c r="E649" s="5"/>
      <c r="F649" s="5"/>
    </row>
    <row r="650" spans="2:6" x14ac:dyDescent="0.25">
      <c r="B650" s="5"/>
      <c r="C650" s="5"/>
      <c r="D650" s="5"/>
      <c r="E650" s="5"/>
      <c r="F650" s="5"/>
    </row>
    <row r="651" spans="2:6" x14ac:dyDescent="0.25">
      <c r="B651" s="5"/>
      <c r="C651" s="5"/>
      <c r="D651" s="5"/>
      <c r="E651" s="5"/>
      <c r="F651" s="5"/>
    </row>
    <row r="652" spans="2:6" x14ac:dyDescent="0.25">
      <c r="B652" s="5"/>
      <c r="C652" s="5"/>
      <c r="D652" s="5"/>
      <c r="E652" s="5"/>
      <c r="F652" s="5"/>
    </row>
    <row r="653" spans="2:6" x14ac:dyDescent="0.25">
      <c r="B653" s="5"/>
      <c r="C653" s="5"/>
      <c r="D653" s="5"/>
      <c r="E653" s="5"/>
      <c r="F653" s="5"/>
    </row>
    <row r="654" spans="2:6" x14ac:dyDescent="0.25">
      <c r="B654" s="5"/>
      <c r="C654" s="5"/>
      <c r="D654" s="5"/>
      <c r="E654" s="5"/>
      <c r="F654" s="5"/>
    </row>
    <row r="655" spans="2:6" x14ac:dyDescent="0.25">
      <c r="B655" s="5"/>
      <c r="C655" s="5"/>
      <c r="D655" s="5"/>
      <c r="E655" s="5"/>
      <c r="F655" s="5"/>
    </row>
    <row r="656" spans="2:6" x14ac:dyDescent="0.25">
      <c r="B656" s="5"/>
      <c r="C656" s="5"/>
      <c r="D656" s="5"/>
      <c r="E656" s="5"/>
      <c r="F656" s="5"/>
    </row>
    <row r="657" spans="2:6" x14ac:dyDescent="0.25">
      <c r="B657" s="5"/>
      <c r="C657" s="5"/>
      <c r="D657" s="5"/>
      <c r="E657" s="5"/>
      <c r="F657" s="5"/>
    </row>
    <row r="658" spans="2:6" x14ac:dyDescent="0.25">
      <c r="B658" s="5"/>
      <c r="C658" s="5"/>
      <c r="D658" s="5"/>
      <c r="E658" s="5"/>
      <c r="F658" s="5"/>
    </row>
    <row r="659" spans="2:6" x14ac:dyDescent="0.25">
      <c r="B659" s="5"/>
      <c r="C659" s="5"/>
      <c r="D659" s="5"/>
      <c r="E659" s="5"/>
      <c r="F659" s="5"/>
    </row>
    <row r="660" spans="2:6" x14ac:dyDescent="0.25">
      <c r="B660" s="5"/>
      <c r="C660" s="5"/>
      <c r="D660" s="5"/>
      <c r="E660" s="5"/>
      <c r="F660" s="5"/>
    </row>
    <row r="661" spans="2:6" x14ac:dyDescent="0.25">
      <c r="B661" s="5"/>
      <c r="C661" s="5"/>
      <c r="D661" s="5"/>
      <c r="E661" s="5"/>
      <c r="F661" s="5"/>
    </row>
    <row r="662" spans="2:6" x14ac:dyDescent="0.25">
      <c r="B662" s="5"/>
      <c r="C662" s="5"/>
      <c r="D662" s="5"/>
      <c r="E662" s="5"/>
      <c r="F662" s="5"/>
    </row>
    <row r="663" spans="2:6" x14ac:dyDescent="0.25">
      <c r="B663" s="5"/>
      <c r="C663" s="5"/>
      <c r="D663" s="5"/>
      <c r="E663" s="5"/>
      <c r="F663" s="5"/>
    </row>
    <row r="664" spans="2:6" x14ac:dyDescent="0.25">
      <c r="B664" s="5"/>
      <c r="C664" s="5"/>
      <c r="D664" s="5"/>
      <c r="E664" s="5"/>
      <c r="F664" s="5"/>
    </row>
    <row r="665" spans="2:6" x14ac:dyDescent="0.25">
      <c r="B665" s="5"/>
      <c r="C665" s="5"/>
      <c r="D665" s="5"/>
      <c r="E665" s="5"/>
      <c r="F665" s="5"/>
    </row>
    <row r="666" spans="2:6" x14ac:dyDescent="0.25">
      <c r="B666" s="5"/>
      <c r="C666" s="5"/>
      <c r="D666" s="5"/>
      <c r="E666" s="5"/>
      <c r="F666" s="5"/>
    </row>
    <row r="667" spans="2:6" x14ac:dyDescent="0.25">
      <c r="B667" s="5"/>
      <c r="C667" s="5"/>
      <c r="D667" s="5"/>
      <c r="E667" s="5"/>
      <c r="F667" s="5"/>
    </row>
    <row r="668" spans="2:6" x14ac:dyDescent="0.25">
      <c r="B668" s="5"/>
      <c r="C668" s="5"/>
      <c r="D668" s="5"/>
      <c r="E668" s="5"/>
      <c r="F668" s="5"/>
    </row>
    <row r="669" spans="2:6" x14ac:dyDescent="0.25">
      <c r="B669" s="5"/>
      <c r="C669" s="5"/>
      <c r="D669" s="5"/>
      <c r="E669" s="5"/>
      <c r="F669" s="5"/>
    </row>
    <row r="670" spans="2:6" x14ac:dyDescent="0.25">
      <c r="B670" s="5"/>
      <c r="C670" s="5"/>
      <c r="D670" s="5"/>
      <c r="E670" s="5"/>
      <c r="F670" s="5"/>
    </row>
    <row r="671" spans="2:6" x14ac:dyDescent="0.25">
      <c r="B671" s="5"/>
      <c r="C671" s="5"/>
      <c r="D671" s="5"/>
      <c r="E671" s="5"/>
      <c r="F671" s="5"/>
    </row>
    <row r="672" spans="2:6" x14ac:dyDescent="0.25">
      <c r="B672" s="5"/>
      <c r="C672" s="5"/>
      <c r="D672" s="5"/>
      <c r="E672" s="5"/>
      <c r="F672" s="5"/>
    </row>
    <row r="673" spans="2:6" x14ac:dyDescent="0.25">
      <c r="B673" s="5"/>
      <c r="C673" s="5"/>
      <c r="D673" s="5"/>
      <c r="E673" s="5"/>
      <c r="F673" s="5"/>
    </row>
    <row r="674" spans="2:6" x14ac:dyDescent="0.25">
      <c r="B674" s="5"/>
      <c r="C674" s="5"/>
      <c r="D674" s="5"/>
      <c r="E674" s="5"/>
      <c r="F674" s="5"/>
    </row>
    <row r="675" spans="2:6" x14ac:dyDescent="0.25">
      <c r="B675" s="5"/>
      <c r="C675" s="5"/>
      <c r="D675" s="5"/>
      <c r="E675" s="5"/>
      <c r="F675" s="5"/>
    </row>
    <row r="676" spans="2:6" x14ac:dyDescent="0.25">
      <c r="B676" s="5"/>
      <c r="C676" s="5"/>
      <c r="D676" s="5"/>
      <c r="E676" s="5"/>
      <c r="F676" s="5"/>
    </row>
    <row r="677" spans="2:6" x14ac:dyDescent="0.25">
      <c r="B677" s="5"/>
      <c r="C677" s="5"/>
      <c r="D677" s="5"/>
      <c r="E677" s="5"/>
      <c r="F677" s="5"/>
    </row>
    <row r="678" spans="2:6" x14ac:dyDescent="0.25">
      <c r="B678" s="5"/>
      <c r="C678" s="5"/>
      <c r="D678" s="5"/>
      <c r="E678" s="5"/>
      <c r="F678" s="5"/>
    </row>
    <row r="679" spans="2:6" x14ac:dyDescent="0.25">
      <c r="B679" s="5"/>
      <c r="C679" s="5"/>
      <c r="D679" s="5"/>
      <c r="E679" s="5"/>
      <c r="F679" s="5"/>
    </row>
    <row r="680" spans="2:6" x14ac:dyDescent="0.25">
      <c r="B680" s="5"/>
      <c r="C680" s="5"/>
      <c r="D680" s="5"/>
      <c r="E680" s="5"/>
      <c r="F680" s="5"/>
    </row>
    <row r="681" spans="2:6" x14ac:dyDescent="0.25">
      <c r="B681" s="5"/>
      <c r="C681" s="5"/>
      <c r="D681" s="5"/>
      <c r="E681" s="5"/>
      <c r="F681" s="5"/>
    </row>
    <row r="682" spans="2:6" x14ac:dyDescent="0.25">
      <c r="B682" s="5"/>
      <c r="C682" s="5"/>
      <c r="D682" s="5"/>
      <c r="E682" s="5"/>
      <c r="F682" s="5"/>
    </row>
    <row r="683" spans="2:6" x14ac:dyDescent="0.25">
      <c r="B683" s="5"/>
      <c r="C683" s="5"/>
      <c r="D683" s="5"/>
      <c r="E683" s="5"/>
      <c r="F683" s="5"/>
    </row>
    <row r="684" spans="2:6" x14ac:dyDescent="0.25">
      <c r="B684" s="5"/>
      <c r="C684" s="5"/>
      <c r="D684" s="5"/>
      <c r="E684" s="5"/>
      <c r="F684" s="5"/>
    </row>
    <row r="685" spans="2:6" x14ac:dyDescent="0.25">
      <c r="B685" s="5"/>
      <c r="C685" s="5"/>
      <c r="D685" s="5"/>
      <c r="E685" s="5"/>
      <c r="F685" s="5"/>
    </row>
    <row r="686" spans="2:6" x14ac:dyDescent="0.25">
      <c r="B686" s="5"/>
      <c r="C686" s="5"/>
      <c r="D686" s="5"/>
      <c r="E686" s="5"/>
      <c r="F686" s="5"/>
    </row>
    <row r="687" spans="2:6" x14ac:dyDescent="0.25">
      <c r="B687" s="5"/>
      <c r="C687" s="5"/>
      <c r="D687" s="5"/>
      <c r="E687" s="5"/>
      <c r="F687" s="5"/>
    </row>
    <row r="688" spans="2:6" x14ac:dyDescent="0.25">
      <c r="B688" s="5"/>
      <c r="C688" s="5"/>
      <c r="D688" s="5"/>
      <c r="E688" s="5"/>
      <c r="F688" s="5"/>
    </row>
    <row r="689" spans="2:6" x14ac:dyDescent="0.25">
      <c r="B689" s="5"/>
      <c r="C689" s="5"/>
      <c r="D689" s="5"/>
      <c r="E689" s="5"/>
      <c r="F689" s="5"/>
    </row>
    <row r="690" spans="2:6" x14ac:dyDescent="0.25">
      <c r="B690" s="5"/>
      <c r="C690" s="5"/>
      <c r="D690" s="5"/>
      <c r="E690" s="5"/>
      <c r="F690" s="5"/>
    </row>
    <row r="691" spans="2:6" x14ac:dyDescent="0.25">
      <c r="B691" s="5"/>
      <c r="C691" s="5"/>
      <c r="D691" s="5"/>
      <c r="E691" s="5"/>
      <c r="F691" s="5"/>
    </row>
    <row r="692" spans="2:6" x14ac:dyDescent="0.25">
      <c r="B692" s="5"/>
      <c r="C692" s="5"/>
      <c r="D692" s="5"/>
      <c r="E692" s="5"/>
      <c r="F692" s="5"/>
    </row>
    <row r="693" spans="2:6" x14ac:dyDescent="0.25">
      <c r="B693" s="5"/>
      <c r="C693" s="5"/>
      <c r="D693" s="5"/>
      <c r="E693" s="5"/>
      <c r="F693" s="5"/>
    </row>
    <row r="694" spans="2:6" x14ac:dyDescent="0.25">
      <c r="B694" s="5"/>
      <c r="C694" s="5"/>
      <c r="D694" s="5"/>
      <c r="E694" s="5"/>
      <c r="F694" s="5"/>
    </row>
    <row r="695" spans="2:6" x14ac:dyDescent="0.25">
      <c r="B695" s="5"/>
      <c r="C695" s="5"/>
      <c r="D695" s="5"/>
      <c r="E695" s="5"/>
      <c r="F695" s="5"/>
    </row>
    <row r="696" spans="2:6" x14ac:dyDescent="0.25">
      <c r="B696" s="5"/>
      <c r="C696" s="5"/>
      <c r="D696" s="5"/>
      <c r="E696" s="5"/>
      <c r="F696" s="5"/>
    </row>
    <row r="697" spans="2:6" x14ac:dyDescent="0.25">
      <c r="B697" s="5"/>
      <c r="C697" s="5"/>
      <c r="D697" s="5"/>
      <c r="E697" s="5"/>
      <c r="F697" s="5"/>
    </row>
    <row r="698" spans="2:6" x14ac:dyDescent="0.25">
      <c r="B698" s="5"/>
      <c r="C698" s="5"/>
      <c r="D698" s="5"/>
      <c r="E698" s="5"/>
      <c r="F698" s="5"/>
    </row>
    <row r="699" spans="2:6" x14ac:dyDescent="0.25">
      <c r="B699" s="5"/>
      <c r="C699" s="5"/>
      <c r="D699" s="5"/>
      <c r="E699" s="5"/>
      <c r="F699" s="5"/>
    </row>
    <row r="700" spans="2:6" x14ac:dyDescent="0.25">
      <c r="B700" s="5"/>
      <c r="C700" s="5"/>
      <c r="D700" s="5"/>
      <c r="E700" s="5"/>
      <c r="F700" s="5"/>
    </row>
    <row r="701" spans="2:6" x14ac:dyDescent="0.25">
      <c r="B701" s="5"/>
      <c r="C701" s="5"/>
      <c r="D701" s="5"/>
      <c r="E701" s="5"/>
      <c r="F701" s="5"/>
    </row>
    <row r="702" spans="2:6" x14ac:dyDescent="0.25">
      <c r="B702" s="5"/>
      <c r="C702" s="5"/>
      <c r="D702" s="5"/>
      <c r="E702" s="5"/>
      <c r="F702" s="5"/>
    </row>
    <row r="703" spans="2:6" x14ac:dyDescent="0.25">
      <c r="B703" s="5"/>
      <c r="C703" s="5"/>
      <c r="D703" s="5"/>
      <c r="E703" s="5"/>
      <c r="F703" s="5"/>
    </row>
    <row r="704" spans="2:6" x14ac:dyDescent="0.25">
      <c r="B704" s="5"/>
      <c r="C704" s="5"/>
      <c r="D704" s="5"/>
      <c r="E704" s="5"/>
      <c r="F704" s="5"/>
    </row>
    <row r="705" spans="2:6" x14ac:dyDescent="0.25">
      <c r="B705" s="5"/>
      <c r="C705" s="5"/>
      <c r="D705" s="5"/>
      <c r="E705" s="5"/>
      <c r="F705" s="5"/>
    </row>
    <row r="706" spans="2:6" x14ac:dyDescent="0.25">
      <c r="B706" s="5"/>
      <c r="C706" s="5"/>
      <c r="D706" s="5"/>
      <c r="E706" s="5"/>
      <c r="F706" s="5"/>
    </row>
    <row r="707" spans="2:6" x14ac:dyDescent="0.25">
      <c r="B707" s="5"/>
      <c r="C707" s="5"/>
      <c r="D707" s="5"/>
      <c r="E707" s="5"/>
      <c r="F707" s="5"/>
    </row>
    <row r="708" spans="2:6" x14ac:dyDescent="0.25">
      <c r="B708" s="5"/>
      <c r="C708" s="5"/>
      <c r="D708" s="5"/>
      <c r="E708" s="5"/>
      <c r="F708" s="5"/>
    </row>
    <row r="709" spans="2:6" x14ac:dyDescent="0.25">
      <c r="B709" s="5"/>
      <c r="C709" s="5"/>
      <c r="D709" s="5"/>
      <c r="E709" s="5"/>
      <c r="F709" s="5"/>
    </row>
    <row r="710" spans="2:6" x14ac:dyDescent="0.25">
      <c r="B710" s="5"/>
      <c r="C710" s="5"/>
      <c r="D710" s="5"/>
      <c r="E710" s="5"/>
      <c r="F710" s="5"/>
    </row>
    <row r="711" spans="2:6" x14ac:dyDescent="0.25">
      <c r="B711" s="5"/>
      <c r="C711" s="5"/>
      <c r="D711" s="5"/>
      <c r="E711" s="5"/>
      <c r="F711" s="5"/>
    </row>
    <row r="712" spans="2:6" x14ac:dyDescent="0.25">
      <c r="B712" s="5"/>
      <c r="C712" s="5"/>
      <c r="D712" s="5"/>
      <c r="E712" s="5"/>
      <c r="F712" s="5"/>
    </row>
    <row r="713" spans="2:6" x14ac:dyDescent="0.25">
      <c r="B713" s="5"/>
      <c r="C713" s="5"/>
      <c r="D713" s="5"/>
      <c r="E713" s="5"/>
      <c r="F713" s="5"/>
    </row>
    <row r="714" spans="2:6" x14ac:dyDescent="0.25">
      <c r="B714" s="5"/>
      <c r="C714" s="5"/>
      <c r="D714" s="5"/>
      <c r="E714" s="5"/>
      <c r="F714" s="5"/>
    </row>
    <row r="715" spans="2:6" x14ac:dyDescent="0.25">
      <c r="B715" s="5"/>
      <c r="C715" s="5"/>
      <c r="D715" s="5"/>
      <c r="E715" s="5"/>
      <c r="F715" s="5"/>
    </row>
    <row r="716" spans="2:6" x14ac:dyDescent="0.25">
      <c r="B716" s="5"/>
      <c r="C716" s="5"/>
      <c r="D716" s="5"/>
      <c r="E716" s="5"/>
      <c r="F716" s="5"/>
    </row>
    <row r="717" spans="2:6" x14ac:dyDescent="0.25">
      <c r="B717" s="5"/>
      <c r="C717" s="5"/>
      <c r="D717" s="5"/>
      <c r="E717" s="5"/>
      <c r="F717" s="5"/>
    </row>
    <row r="718" spans="2:6" x14ac:dyDescent="0.25">
      <c r="B718" s="5"/>
      <c r="C718" s="5"/>
      <c r="D718" s="5"/>
      <c r="E718" s="5"/>
      <c r="F718" s="5"/>
    </row>
    <row r="719" spans="2:6" x14ac:dyDescent="0.25">
      <c r="B719" s="5"/>
      <c r="C719" s="5"/>
      <c r="D719" s="5"/>
      <c r="E719" s="5"/>
      <c r="F719" s="5"/>
    </row>
    <row r="720" spans="2:6" x14ac:dyDescent="0.25">
      <c r="B720" s="5"/>
      <c r="C720" s="5"/>
      <c r="D720" s="5"/>
      <c r="E720" s="5"/>
      <c r="F720" s="5"/>
    </row>
    <row r="721" spans="2:6" x14ac:dyDescent="0.25">
      <c r="B721" s="5"/>
      <c r="C721" s="5"/>
      <c r="D721" s="5"/>
      <c r="E721" s="5"/>
      <c r="F721" s="5"/>
    </row>
    <row r="722" spans="2:6" x14ac:dyDescent="0.25">
      <c r="B722" s="5"/>
      <c r="C722" s="5"/>
      <c r="D722" s="5"/>
      <c r="E722" s="5"/>
      <c r="F722" s="5"/>
    </row>
    <row r="723" spans="2:6" x14ac:dyDescent="0.25">
      <c r="B723" s="5"/>
      <c r="C723" s="5"/>
      <c r="D723" s="5"/>
      <c r="E723" s="5"/>
      <c r="F723" s="5"/>
    </row>
    <row r="724" spans="2:6" x14ac:dyDescent="0.25">
      <c r="B724" s="5"/>
      <c r="C724" s="5"/>
      <c r="D724" s="5"/>
      <c r="E724" s="5"/>
      <c r="F724" s="5"/>
    </row>
    <row r="725" spans="2:6" x14ac:dyDescent="0.25">
      <c r="B725" s="5"/>
      <c r="C725" s="5"/>
      <c r="D725" s="5"/>
      <c r="E725" s="5"/>
      <c r="F725" s="5"/>
    </row>
    <row r="726" spans="2:6" x14ac:dyDescent="0.25">
      <c r="B726" s="5"/>
      <c r="C726" s="5"/>
      <c r="D726" s="5"/>
      <c r="E726" s="5"/>
      <c r="F726" s="5"/>
    </row>
    <row r="727" spans="2:6" x14ac:dyDescent="0.25">
      <c r="B727" s="5"/>
      <c r="C727" s="5"/>
      <c r="D727" s="5"/>
      <c r="E727" s="5"/>
      <c r="F727" s="5"/>
    </row>
    <row r="728" spans="2:6" x14ac:dyDescent="0.25">
      <c r="B728" s="5"/>
      <c r="C728" s="5"/>
      <c r="D728" s="5"/>
      <c r="E728" s="5"/>
      <c r="F728" s="5"/>
    </row>
    <row r="729" spans="2:6" x14ac:dyDescent="0.25">
      <c r="B729" s="5"/>
      <c r="C729" s="5"/>
      <c r="D729" s="5"/>
      <c r="E729" s="5"/>
      <c r="F729" s="5"/>
    </row>
    <row r="730" spans="2:6" x14ac:dyDescent="0.25">
      <c r="B730" s="5"/>
      <c r="C730" s="5"/>
      <c r="D730" s="5"/>
      <c r="E730" s="5"/>
      <c r="F730" s="5"/>
    </row>
    <row r="731" spans="2:6" x14ac:dyDescent="0.25">
      <c r="B731" s="5"/>
      <c r="C731" s="5"/>
      <c r="D731" s="5"/>
      <c r="E731" s="5"/>
      <c r="F731" s="5"/>
    </row>
    <row r="732" spans="2:6" x14ac:dyDescent="0.25">
      <c r="B732" s="5"/>
      <c r="C732" s="5"/>
      <c r="D732" s="5"/>
      <c r="E732" s="5"/>
      <c r="F732" s="5"/>
    </row>
    <row r="733" spans="2:6" x14ac:dyDescent="0.25">
      <c r="B733" s="5"/>
      <c r="C733" s="5"/>
      <c r="D733" s="5"/>
      <c r="E733" s="5"/>
      <c r="F733" s="5"/>
    </row>
    <row r="734" spans="2:6" x14ac:dyDescent="0.25">
      <c r="B734" s="5"/>
      <c r="C734" s="5"/>
      <c r="D734" s="5"/>
      <c r="E734" s="5"/>
      <c r="F734" s="5"/>
    </row>
    <row r="735" spans="2:6" x14ac:dyDescent="0.25">
      <c r="B735" s="5"/>
      <c r="C735" s="5"/>
      <c r="D735" s="5"/>
      <c r="E735" s="5"/>
      <c r="F735" s="5"/>
    </row>
    <row r="736" spans="2:6" x14ac:dyDescent="0.25">
      <c r="B736" s="5"/>
      <c r="C736" s="5"/>
      <c r="D736" s="5"/>
      <c r="E736" s="5"/>
      <c r="F736" s="5"/>
    </row>
    <row r="737" spans="2:6" x14ac:dyDescent="0.25">
      <c r="B737" s="5"/>
      <c r="C737" s="5"/>
      <c r="D737" s="5"/>
      <c r="E737" s="5"/>
      <c r="F737" s="5"/>
    </row>
    <row r="738" spans="2:6" x14ac:dyDescent="0.25">
      <c r="B738" s="5"/>
      <c r="C738" s="5"/>
      <c r="D738" s="5"/>
      <c r="E738" s="5"/>
      <c r="F738" s="5"/>
    </row>
    <row r="739" spans="2:6" x14ac:dyDescent="0.25">
      <c r="B739" s="5"/>
      <c r="C739" s="5"/>
      <c r="D739" s="5"/>
      <c r="E739" s="5"/>
      <c r="F739" s="5"/>
    </row>
    <row r="740" spans="2:6" x14ac:dyDescent="0.25">
      <c r="B740" s="5"/>
      <c r="C740" s="5"/>
      <c r="D740" s="5"/>
      <c r="E740" s="5"/>
      <c r="F740" s="5"/>
    </row>
    <row r="741" spans="2:6" x14ac:dyDescent="0.25">
      <c r="B741" s="5"/>
      <c r="C741" s="5"/>
      <c r="D741" s="5"/>
      <c r="E741" s="5"/>
      <c r="F741" s="5"/>
    </row>
    <row r="742" spans="2:6" x14ac:dyDescent="0.25">
      <c r="B742" s="5"/>
      <c r="C742" s="5"/>
      <c r="D742" s="5"/>
      <c r="E742" s="5"/>
      <c r="F742" s="5"/>
    </row>
    <row r="743" spans="2:6" x14ac:dyDescent="0.25">
      <c r="B743" s="5"/>
      <c r="C743" s="5"/>
      <c r="D743" s="5"/>
      <c r="E743" s="5"/>
      <c r="F743" s="5"/>
    </row>
    <row r="744" spans="2:6" x14ac:dyDescent="0.25">
      <c r="B744" s="5"/>
      <c r="C744" s="5"/>
      <c r="D744" s="5"/>
      <c r="E744" s="5"/>
      <c r="F744" s="5"/>
    </row>
    <row r="745" spans="2:6" x14ac:dyDescent="0.25">
      <c r="B745" s="5"/>
      <c r="C745" s="5"/>
      <c r="D745" s="5"/>
      <c r="E745" s="5"/>
      <c r="F745" s="5"/>
    </row>
    <row r="746" spans="2:6" x14ac:dyDescent="0.25">
      <c r="B746" s="5"/>
      <c r="C746" s="5"/>
      <c r="D746" s="5"/>
      <c r="E746" s="5"/>
      <c r="F746" s="5"/>
    </row>
    <row r="747" spans="2:6" x14ac:dyDescent="0.25">
      <c r="B747" s="5"/>
      <c r="C747" s="5"/>
      <c r="D747" s="5"/>
      <c r="E747" s="5"/>
      <c r="F747" s="5"/>
    </row>
    <row r="748" spans="2:6" x14ac:dyDescent="0.25">
      <c r="B748" s="5"/>
      <c r="C748" s="5"/>
      <c r="D748" s="5"/>
      <c r="E748" s="5"/>
      <c r="F748" s="5"/>
    </row>
    <row r="749" spans="2:6" x14ac:dyDescent="0.25">
      <c r="B749" s="5"/>
      <c r="C749" s="5"/>
      <c r="D749" s="5"/>
      <c r="E749" s="5"/>
      <c r="F749" s="5"/>
    </row>
    <row r="750" spans="2:6" x14ac:dyDescent="0.25">
      <c r="B750" s="5"/>
      <c r="C750" s="5"/>
      <c r="D750" s="5"/>
      <c r="E750" s="5"/>
      <c r="F750" s="5"/>
    </row>
    <row r="751" spans="2:6" x14ac:dyDescent="0.25">
      <c r="B751" s="5"/>
      <c r="C751" s="5"/>
      <c r="D751" s="5"/>
      <c r="E751" s="5"/>
      <c r="F751" s="5"/>
    </row>
    <row r="752" spans="2:6" x14ac:dyDescent="0.25">
      <c r="B752" s="5"/>
      <c r="C752" s="5"/>
      <c r="D752" s="5"/>
      <c r="E752" s="5"/>
      <c r="F752" s="5"/>
    </row>
    <row r="753" spans="2:6" x14ac:dyDescent="0.25">
      <c r="B753" s="5"/>
      <c r="C753" s="5"/>
      <c r="D753" s="5"/>
      <c r="E753" s="5"/>
      <c r="F753" s="5"/>
    </row>
    <row r="754" spans="2:6" x14ac:dyDescent="0.25">
      <c r="B754" s="5"/>
      <c r="C754" s="5"/>
      <c r="D754" s="5"/>
      <c r="E754" s="5"/>
      <c r="F754" s="5"/>
    </row>
    <row r="755" spans="2:6" x14ac:dyDescent="0.25">
      <c r="B755" s="5"/>
      <c r="C755" s="5"/>
      <c r="D755" s="5"/>
      <c r="E755" s="5"/>
      <c r="F755" s="5"/>
    </row>
    <row r="756" spans="2:6" x14ac:dyDescent="0.25">
      <c r="B756" s="5"/>
      <c r="C756" s="5"/>
      <c r="D756" s="5"/>
      <c r="E756" s="5"/>
      <c r="F756" s="5"/>
    </row>
    <row r="757" spans="2:6" x14ac:dyDescent="0.25">
      <c r="B757" s="5"/>
      <c r="C757" s="5"/>
      <c r="D757" s="5"/>
      <c r="E757" s="5"/>
      <c r="F757" s="5"/>
    </row>
    <row r="758" spans="2:6" x14ac:dyDescent="0.25">
      <c r="B758" s="5"/>
      <c r="C758" s="5"/>
      <c r="D758" s="5"/>
      <c r="E758" s="5"/>
      <c r="F758" s="5"/>
    </row>
    <row r="759" spans="2:6" x14ac:dyDescent="0.25">
      <c r="B759" s="5"/>
      <c r="C759" s="5"/>
      <c r="D759" s="5"/>
      <c r="E759" s="5"/>
      <c r="F759" s="5"/>
    </row>
    <row r="760" spans="2:6" x14ac:dyDescent="0.25">
      <c r="B760" s="5"/>
      <c r="C760" s="5"/>
      <c r="D760" s="5"/>
      <c r="E760" s="5"/>
      <c r="F760" s="5"/>
    </row>
    <row r="761" spans="2:6" x14ac:dyDescent="0.25">
      <c r="B761" s="5"/>
      <c r="C761" s="5"/>
      <c r="D761" s="5"/>
      <c r="E761" s="5"/>
      <c r="F761" s="5"/>
    </row>
    <row r="762" spans="2:6" x14ac:dyDescent="0.25">
      <c r="B762" s="5"/>
      <c r="C762" s="5"/>
      <c r="D762" s="5"/>
      <c r="E762" s="5"/>
      <c r="F762" s="5"/>
    </row>
    <row r="763" spans="2:6" x14ac:dyDescent="0.25">
      <c r="B763" s="5"/>
      <c r="C763" s="5"/>
      <c r="D763" s="5"/>
      <c r="E763" s="5"/>
      <c r="F763" s="5"/>
    </row>
    <row r="764" spans="2:6" x14ac:dyDescent="0.25">
      <c r="B764" s="5"/>
      <c r="C764" s="5"/>
      <c r="D764" s="5"/>
      <c r="E764" s="5"/>
      <c r="F764" s="5"/>
    </row>
    <row r="765" spans="2:6" x14ac:dyDescent="0.25">
      <c r="B765" s="5"/>
      <c r="C765" s="5"/>
      <c r="D765" s="5"/>
      <c r="E765" s="5"/>
      <c r="F765" s="5"/>
    </row>
    <row r="766" spans="2:6" x14ac:dyDescent="0.25">
      <c r="B766" s="5"/>
      <c r="C766" s="5"/>
      <c r="D766" s="5"/>
      <c r="E766" s="5"/>
      <c r="F766" s="5"/>
    </row>
    <row r="767" spans="2:6" x14ac:dyDescent="0.25">
      <c r="B767" s="5"/>
      <c r="C767" s="5"/>
      <c r="D767" s="5"/>
      <c r="E767" s="5"/>
      <c r="F767" s="5"/>
    </row>
    <row r="768" spans="2:6" x14ac:dyDescent="0.25">
      <c r="B768" s="5"/>
      <c r="C768" s="5"/>
      <c r="D768" s="5"/>
      <c r="E768" s="5"/>
      <c r="F768" s="5"/>
    </row>
    <row r="769" spans="2:6" x14ac:dyDescent="0.25">
      <c r="B769" s="5"/>
      <c r="C769" s="5"/>
      <c r="D769" s="5"/>
      <c r="E769" s="5"/>
      <c r="F769" s="5"/>
    </row>
    <row r="770" spans="2:6" x14ac:dyDescent="0.25">
      <c r="B770" s="5"/>
      <c r="C770" s="5"/>
      <c r="D770" s="5"/>
      <c r="E770" s="5"/>
      <c r="F770" s="5"/>
    </row>
    <row r="771" spans="2:6" x14ac:dyDescent="0.25">
      <c r="B771" s="5"/>
      <c r="C771" s="5"/>
      <c r="D771" s="5"/>
      <c r="E771" s="5"/>
      <c r="F771" s="5"/>
    </row>
    <row r="772" spans="2:6" x14ac:dyDescent="0.25">
      <c r="B772" s="5"/>
      <c r="C772" s="5"/>
      <c r="D772" s="5"/>
      <c r="E772" s="5"/>
      <c r="F772" s="5"/>
    </row>
    <row r="773" spans="2:6" x14ac:dyDescent="0.25">
      <c r="B773" s="5"/>
      <c r="C773" s="5"/>
      <c r="D773" s="5"/>
      <c r="E773" s="5"/>
      <c r="F773" s="5"/>
    </row>
    <row r="774" spans="2:6" x14ac:dyDescent="0.25">
      <c r="B774" s="5"/>
      <c r="C774" s="5"/>
      <c r="D774" s="5"/>
      <c r="E774" s="5"/>
      <c r="F774" s="5"/>
    </row>
    <row r="775" spans="2:6" x14ac:dyDescent="0.25">
      <c r="B775" s="5"/>
      <c r="C775" s="5"/>
      <c r="D775" s="5"/>
      <c r="E775" s="5"/>
      <c r="F775" s="5"/>
    </row>
    <row r="776" spans="2:6" x14ac:dyDescent="0.25">
      <c r="B776" s="5"/>
      <c r="C776" s="5"/>
      <c r="D776" s="5"/>
      <c r="E776" s="5"/>
      <c r="F776" s="5"/>
    </row>
    <row r="777" spans="2:6" x14ac:dyDescent="0.25">
      <c r="B777" s="5"/>
      <c r="C777" s="5"/>
      <c r="D777" s="5"/>
      <c r="E777" s="5"/>
      <c r="F777" s="5"/>
    </row>
    <row r="778" spans="2:6" x14ac:dyDescent="0.25">
      <c r="B778" s="5"/>
      <c r="C778" s="5"/>
      <c r="D778" s="5"/>
      <c r="E778" s="5"/>
      <c r="F778" s="5"/>
    </row>
    <row r="779" spans="2:6" x14ac:dyDescent="0.25">
      <c r="B779" s="5"/>
      <c r="C779" s="5"/>
      <c r="D779" s="5"/>
      <c r="E779" s="5"/>
      <c r="F779" s="5"/>
    </row>
    <row r="780" spans="2:6" x14ac:dyDescent="0.25">
      <c r="B780" s="5"/>
      <c r="C780" s="5"/>
      <c r="D780" s="5"/>
      <c r="E780" s="5"/>
      <c r="F780" s="5"/>
    </row>
    <row r="781" spans="2:6" x14ac:dyDescent="0.25">
      <c r="B781" s="5"/>
      <c r="C781" s="5"/>
      <c r="D781" s="5"/>
      <c r="E781" s="5"/>
      <c r="F781" s="5"/>
    </row>
    <row r="782" spans="2:6" x14ac:dyDescent="0.25">
      <c r="B782" s="5"/>
      <c r="C782" s="5"/>
      <c r="D782" s="5"/>
      <c r="E782" s="5"/>
      <c r="F782" s="5"/>
    </row>
    <row r="783" spans="2:6" x14ac:dyDescent="0.25">
      <c r="B783" s="5"/>
      <c r="C783" s="5"/>
      <c r="D783" s="5"/>
      <c r="E783" s="5"/>
      <c r="F783" s="5"/>
    </row>
    <row r="784" spans="2:6" x14ac:dyDescent="0.25">
      <c r="B784" s="5"/>
      <c r="C784" s="5"/>
      <c r="D784" s="5"/>
      <c r="E784" s="5"/>
      <c r="F784" s="5"/>
    </row>
    <row r="785" spans="2:6" x14ac:dyDescent="0.25">
      <c r="B785" s="5"/>
      <c r="C785" s="5"/>
      <c r="D785" s="5"/>
      <c r="E785" s="5"/>
      <c r="F785" s="5"/>
    </row>
    <row r="786" spans="2:6" x14ac:dyDescent="0.25">
      <c r="B786" s="5"/>
      <c r="C786" s="5"/>
      <c r="D786" s="5"/>
      <c r="E786" s="5"/>
      <c r="F786" s="5"/>
    </row>
    <row r="787" spans="2:6" x14ac:dyDescent="0.25">
      <c r="B787" s="5"/>
      <c r="C787" s="5"/>
      <c r="D787" s="5"/>
      <c r="E787" s="5"/>
      <c r="F787" s="5"/>
    </row>
    <row r="788" spans="2:6" x14ac:dyDescent="0.25">
      <c r="B788" s="5"/>
      <c r="C788" s="5"/>
      <c r="D788" s="5"/>
      <c r="E788" s="5"/>
      <c r="F788" s="5"/>
    </row>
    <row r="789" spans="2:6" x14ac:dyDescent="0.25">
      <c r="B789" s="5"/>
      <c r="C789" s="5"/>
      <c r="D789" s="5"/>
      <c r="E789" s="5"/>
      <c r="F789" s="5"/>
    </row>
    <row r="790" spans="2:6" x14ac:dyDescent="0.25">
      <c r="B790" s="5"/>
      <c r="C790" s="5"/>
      <c r="D790" s="5"/>
      <c r="E790" s="5"/>
      <c r="F790" s="5"/>
    </row>
    <row r="791" spans="2:6" x14ac:dyDescent="0.25">
      <c r="B791" s="5"/>
      <c r="C791" s="5"/>
      <c r="D791" s="5"/>
      <c r="E791" s="5"/>
      <c r="F791" s="5"/>
    </row>
    <row r="792" spans="2:6" x14ac:dyDescent="0.25">
      <c r="B792" s="5"/>
      <c r="C792" s="5"/>
      <c r="D792" s="5"/>
      <c r="E792" s="5"/>
      <c r="F792" s="5"/>
    </row>
    <row r="793" spans="2:6" x14ac:dyDescent="0.25">
      <c r="B793" s="5"/>
      <c r="C793" s="5"/>
      <c r="D793" s="5"/>
      <c r="E793" s="5"/>
      <c r="F793" s="5"/>
    </row>
    <row r="794" spans="2:6" x14ac:dyDescent="0.25">
      <c r="B794" s="5"/>
      <c r="C794" s="5"/>
      <c r="D794" s="5"/>
      <c r="E794" s="5"/>
      <c r="F794" s="5"/>
    </row>
    <row r="795" spans="2:6" x14ac:dyDescent="0.25">
      <c r="B795" s="5"/>
      <c r="C795" s="5"/>
      <c r="D795" s="5"/>
      <c r="E795" s="5"/>
      <c r="F795" s="5"/>
    </row>
    <row r="796" spans="2:6" x14ac:dyDescent="0.25">
      <c r="B796" s="5"/>
      <c r="C796" s="5"/>
      <c r="D796" s="5"/>
      <c r="E796" s="5"/>
      <c r="F796" s="5"/>
    </row>
    <row r="797" spans="2:6" x14ac:dyDescent="0.25">
      <c r="B797" s="5"/>
      <c r="C797" s="5"/>
      <c r="D797" s="5"/>
      <c r="E797" s="5"/>
      <c r="F797" s="5"/>
    </row>
    <row r="798" spans="2:6" x14ac:dyDescent="0.25">
      <c r="B798" s="5"/>
      <c r="C798" s="5"/>
      <c r="D798" s="5"/>
      <c r="E798" s="5"/>
      <c r="F798" s="5"/>
    </row>
    <row r="799" spans="2:6" x14ac:dyDescent="0.25">
      <c r="B799" s="5"/>
      <c r="C799" s="5"/>
      <c r="D799" s="5"/>
      <c r="E799" s="5"/>
      <c r="F799" s="5"/>
    </row>
    <row r="800" spans="2:6" x14ac:dyDescent="0.25">
      <c r="B800" s="5"/>
      <c r="C800" s="5"/>
      <c r="D800" s="5"/>
      <c r="E800" s="5"/>
      <c r="F800" s="5"/>
    </row>
    <row r="801" spans="2:6" x14ac:dyDescent="0.25">
      <c r="B801" s="5"/>
      <c r="C801" s="5"/>
      <c r="D801" s="5"/>
      <c r="E801" s="5"/>
      <c r="F801" s="5"/>
    </row>
    <row r="802" spans="2:6" x14ac:dyDescent="0.25">
      <c r="B802" s="5"/>
      <c r="C802" s="5"/>
      <c r="D802" s="5"/>
      <c r="E802" s="5"/>
      <c r="F802" s="5"/>
    </row>
    <row r="803" spans="2:6" x14ac:dyDescent="0.25">
      <c r="B803" s="5"/>
      <c r="C803" s="5"/>
      <c r="D803" s="5"/>
      <c r="E803" s="5"/>
      <c r="F803" s="5"/>
    </row>
    <row r="804" spans="2:6" x14ac:dyDescent="0.25">
      <c r="B804" s="5"/>
      <c r="C804" s="5"/>
      <c r="D804" s="5"/>
      <c r="E804" s="5"/>
      <c r="F804" s="5"/>
    </row>
    <row r="805" spans="2:6" x14ac:dyDescent="0.25">
      <c r="B805" s="5"/>
      <c r="C805" s="5"/>
      <c r="D805" s="5"/>
      <c r="E805" s="5"/>
      <c r="F805" s="5"/>
    </row>
    <row r="806" spans="2:6" x14ac:dyDescent="0.25">
      <c r="B806" s="5"/>
      <c r="C806" s="5"/>
      <c r="D806" s="5"/>
      <c r="E806" s="5"/>
      <c r="F806" s="5"/>
    </row>
    <row r="807" spans="2:6" x14ac:dyDescent="0.25">
      <c r="B807" s="5"/>
      <c r="C807" s="5"/>
      <c r="D807" s="5"/>
      <c r="E807" s="5"/>
      <c r="F807" s="5"/>
    </row>
    <row r="808" spans="2:6" x14ac:dyDescent="0.25">
      <c r="B808" s="5"/>
      <c r="C808" s="5"/>
      <c r="D808" s="5"/>
      <c r="E808" s="5"/>
      <c r="F808" s="5"/>
    </row>
    <row r="809" spans="2:6" x14ac:dyDescent="0.25">
      <c r="B809" s="5"/>
      <c r="C809" s="5"/>
      <c r="D809" s="5"/>
      <c r="E809" s="5"/>
      <c r="F809" s="5"/>
    </row>
    <row r="810" spans="2:6" x14ac:dyDescent="0.25">
      <c r="B810" s="5"/>
      <c r="C810" s="5"/>
      <c r="D810" s="5"/>
      <c r="E810" s="5"/>
      <c r="F810" s="5"/>
    </row>
    <row r="811" spans="2:6" x14ac:dyDescent="0.25">
      <c r="B811" s="5"/>
      <c r="C811" s="5"/>
      <c r="D811" s="5"/>
      <c r="E811" s="5"/>
      <c r="F811" s="5"/>
    </row>
    <row r="812" spans="2:6" x14ac:dyDescent="0.25">
      <c r="B812" s="5"/>
      <c r="C812" s="5"/>
      <c r="D812" s="5"/>
      <c r="E812" s="5"/>
      <c r="F812" s="5"/>
    </row>
    <row r="813" spans="2:6" x14ac:dyDescent="0.25">
      <c r="B813" s="5"/>
      <c r="C813" s="5"/>
      <c r="D813" s="5"/>
      <c r="E813" s="5"/>
      <c r="F813" s="5"/>
    </row>
    <row r="814" spans="2:6" x14ac:dyDescent="0.25">
      <c r="B814" s="5"/>
      <c r="C814" s="5"/>
      <c r="D814" s="5"/>
      <c r="E814" s="5"/>
      <c r="F814" s="5"/>
    </row>
    <row r="815" spans="2:6" x14ac:dyDescent="0.25">
      <c r="B815" s="5"/>
      <c r="C815" s="5"/>
      <c r="D815" s="5"/>
      <c r="E815" s="5"/>
      <c r="F815" s="5"/>
    </row>
    <row r="816" spans="2:6" x14ac:dyDescent="0.25">
      <c r="B816" s="5"/>
      <c r="C816" s="5"/>
      <c r="D816" s="5"/>
      <c r="E816" s="5"/>
      <c r="F816" s="5"/>
    </row>
    <row r="817" spans="2:6" x14ac:dyDescent="0.25">
      <c r="B817" s="5"/>
      <c r="C817" s="5"/>
      <c r="D817" s="5"/>
      <c r="E817" s="5"/>
      <c r="F817" s="5"/>
    </row>
    <row r="818" spans="2:6" x14ac:dyDescent="0.25">
      <c r="B818" s="5"/>
      <c r="C818" s="5"/>
      <c r="D818" s="5"/>
      <c r="E818" s="5"/>
      <c r="F818" s="5"/>
    </row>
    <row r="819" spans="2:6" x14ac:dyDescent="0.25">
      <c r="B819" s="5"/>
      <c r="C819" s="5"/>
      <c r="D819" s="5"/>
      <c r="E819" s="5"/>
      <c r="F819" s="5"/>
    </row>
    <row r="820" spans="2:6" x14ac:dyDescent="0.25">
      <c r="B820" s="5"/>
      <c r="C820" s="5"/>
      <c r="D820" s="5"/>
      <c r="E820" s="5"/>
      <c r="F820" s="5"/>
    </row>
    <row r="821" spans="2:6" x14ac:dyDescent="0.25">
      <c r="B821" s="5"/>
      <c r="C821" s="5"/>
      <c r="D821" s="5"/>
      <c r="E821" s="5"/>
      <c r="F821" s="5"/>
    </row>
    <row r="822" spans="2:6" x14ac:dyDescent="0.25">
      <c r="B822" s="5"/>
      <c r="C822" s="5"/>
      <c r="D822" s="5"/>
      <c r="E822" s="5"/>
      <c r="F822" s="5"/>
    </row>
    <row r="823" spans="2:6" x14ac:dyDescent="0.25">
      <c r="B823" s="5"/>
      <c r="C823" s="5"/>
      <c r="D823" s="5"/>
      <c r="E823" s="5"/>
      <c r="F823" s="5"/>
    </row>
    <row r="824" spans="2:6" x14ac:dyDescent="0.25">
      <c r="B824" s="5"/>
      <c r="C824" s="5"/>
      <c r="D824" s="5"/>
      <c r="E824" s="5"/>
      <c r="F824" s="5"/>
    </row>
    <row r="825" spans="2:6" x14ac:dyDescent="0.25">
      <c r="B825" s="5"/>
      <c r="C825" s="5"/>
      <c r="D825" s="5"/>
      <c r="E825" s="5"/>
      <c r="F825" s="5"/>
    </row>
    <row r="826" spans="2:6" x14ac:dyDescent="0.25">
      <c r="B826" s="5"/>
      <c r="C826" s="5"/>
      <c r="D826" s="5"/>
      <c r="E826" s="5"/>
      <c r="F826" s="5"/>
    </row>
    <row r="827" spans="2:6" x14ac:dyDescent="0.25">
      <c r="B827" s="5"/>
      <c r="C827" s="5"/>
      <c r="D827" s="5"/>
      <c r="E827" s="5"/>
      <c r="F827" s="5"/>
    </row>
    <row r="828" spans="2:6" x14ac:dyDescent="0.25">
      <c r="B828" s="5"/>
      <c r="C828" s="5"/>
      <c r="D828" s="5"/>
      <c r="E828" s="5"/>
      <c r="F828" s="5"/>
    </row>
    <row r="829" spans="2:6" x14ac:dyDescent="0.25">
      <c r="B829" s="5"/>
      <c r="C829" s="5"/>
      <c r="D829" s="5"/>
      <c r="E829" s="5"/>
      <c r="F829" s="5"/>
    </row>
    <row r="830" spans="2:6" x14ac:dyDescent="0.25">
      <c r="B830" s="5"/>
      <c r="C830" s="5"/>
      <c r="D830" s="5"/>
      <c r="E830" s="5"/>
      <c r="F830" s="5"/>
    </row>
    <row r="831" spans="2:6" x14ac:dyDescent="0.25">
      <c r="B831" s="5"/>
      <c r="C831" s="5"/>
      <c r="D831" s="5"/>
      <c r="E831" s="5"/>
      <c r="F831" s="5"/>
    </row>
    <row r="832" spans="2:6" x14ac:dyDescent="0.25">
      <c r="B832" s="5"/>
      <c r="C832" s="5"/>
      <c r="D832" s="5"/>
      <c r="E832" s="5"/>
      <c r="F832" s="5"/>
    </row>
    <row r="833" spans="2:6" x14ac:dyDescent="0.25">
      <c r="B833" s="5"/>
      <c r="C833" s="5"/>
      <c r="D833" s="5"/>
      <c r="E833" s="5"/>
      <c r="F833" s="5"/>
    </row>
    <row r="834" spans="2:6" x14ac:dyDescent="0.25">
      <c r="B834" s="5"/>
      <c r="C834" s="5"/>
      <c r="D834" s="5"/>
      <c r="E834" s="5"/>
      <c r="F834" s="5"/>
    </row>
    <row r="835" spans="2:6" x14ac:dyDescent="0.25">
      <c r="B835" s="5"/>
      <c r="C835" s="5"/>
      <c r="D835" s="5"/>
      <c r="E835" s="5"/>
      <c r="F835" s="5"/>
    </row>
    <row r="836" spans="2:6" x14ac:dyDescent="0.25">
      <c r="B836" s="5"/>
      <c r="C836" s="5"/>
      <c r="D836" s="5"/>
      <c r="E836" s="5"/>
      <c r="F836" s="5"/>
    </row>
    <row r="837" spans="2:6" x14ac:dyDescent="0.25">
      <c r="B837" s="5"/>
      <c r="C837" s="5"/>
      <c r="D837" s="5"/>
      <c r="E837" s="5"/>
      <c r="F837" s="5"/>
    </row>
    <row r="838" spans="2:6" x14ac:dyDescent="0.25">
      <c r="B838" s="5"/>
      <c r="C838" s="5"/>
      <c r="D838" s="5"/>
      <c r="E838" s="5"/>
      <c r="F838" s="5"/>
    </row>
    <row r="839" spans="2:6" x14ac:dyDescent="0.25">
      <c r="B839" s="5"/>
      <c r="C839" s="5"/>
      <c r="D839" s="5"/>
      <c r="E839" s="5"/>
      <c r="F839" s="5"/>
    </row>
    <row r="840" spans="2:6" x14ac:dyDescent="0.25">
      <c r="B840" s="5"/>
      <c r="C840" s="5"/>
      <c r="D840" s="5"/>
      <c r="E840" s="5"/>
      <c r="F840" s="5"/>
    </row>
    <row r="841" spans="2:6" x14ac:dyDescent="0.25">
      <c r="B841" s="5"/>
      <c r="C841" s="5"/>
      <c r="D841" s="5"/>
      <c r="E841" s="5"/>
      <c r="F841" s="5"/>
    </row>
    <row r="842" spans="2:6" x14ac:dyDescent="0.25">
      <c r="B842" s="5"/>
      <c r="C842" s="5"/>
      <c r="D842" s="5"/>
      <c r="E842" s="5"/>
      <c r="F842" s="5"/>
    </row>
    <row r="843" spans="2:6" x14ac:dyDescent="0.25">
      <c r="B843" s="5"/>
      <c r="C843" s="5"/>
      <c r="D843" s="5"/>
      <c r="E843" s="5"/>
      <c r="F843" s="5"/>
    </row>
    <row r="844" spans="2:6" x14ac:dyDescent="0.25">
      <c r="B844" s="5"/>
      <c r="C844" s="5"/>
      <c r="D844" s="5"/>
      <c r="E844" s="5"/>
      <c r="F844" s="5"/>
    </row>
    <row r="845" spans="2:6" x14ac:dyDescent="0.25">
      <c r="B845" s="5"/>
      <c r="C845" s="5"/>
      <c r="D845" s="5"/>
      <c r="E845" s="5"/>
      <c r="F845" s="5"/>
    </row>
    <row r="846" spans="2:6" x14ac:dyDescent="0.25">
      <c r="B846" s="5"/>
      <c r="C846" s="5"/>
      <c r="D846" s="5"/>
      <c r="E846" s="5"/>
      <c r="F846" s="5"/>
    </row>
    <row r="847" spans="2:6" x14ac:dyDescent="0.25">
      <c r="B847" s="5"/>
      <c r="C847" s="5"/>
      <c r="D847" s="5"/>
      <c r="E847" s="5"/>
      <c r="F847" s="5"/>
    </row>
    <row r="848" spans="2:6" x14ac:dyDescent="0.25">
      <c r="B848" s="5"/>
      <c r="C848" s="5"/>
      <c r="D848" s="5"/>
      <c r="E848" s="5"/>
      <c r="F848" s="5"/>
    </row>
    <row r="849" spans="2:6" x14ac:dyDescent="0.25">
      <c r="B849" s="5"/>
      <c r="C849" s="5"/>
      <c r="D849" s="5"/>
      <c r="E849" s="5"/>
      <c r="F849" s="5"/>
    </row>
    <row r="850" spans="2:6" x14ac:dyDescent="0.25">
      <c r="B850" s="5"/>
      <c r="C850" s="5"/>
      <c r="D850" s="5"/>
      <c r="E850" s="5"/>
      <c r="F850" s="5"/>
    </row>
    <row r="851" spans="2:6" x14ac:dyDescent="0.25">
      <c r="B851" s="5"/>
      <c r="C851" s="5"/>
      <c r="D851" s="5"/>
      <c r="E851" s="5"/>
      <c r="F851" s="5"/>
    </row>
    <row r="852" spans="2:6" x14ac:dyDescent="0.25">
      <c r="B852" s="5"/>
      <c r="C852" s="5"/>
      <c r="D852" s="5"/>
      <c r="E852" s="5"/>
      <c r="F852" s="5"/>
    </row>
    <row r="853" spans="2:6" x14ac:dyDescent="0.25">
      <c r="B853" s="5"/>
      <c r="C853" s="5"/>
      <c r="D853" s="5"/>
      <c r="E853" s="5"/>
      <c r="F853" s="5"/>
    </row>
    <row r="854" spans="2:6" x14ac:dyDescent="0.25">
      <c r="B854" s="5"/>
      <c r="C854" s="5"/>
      <c r="D854" s="5"/>
      <c r="E854" s="5"/>
      <c r="F854" s="5"/>
    </row>
    <row r="855" spans="2:6" x14ac:dyDescent="0.25">
      <c r="B855" s="5"/>
      <c r="C855" s="5"/>
      <c r="D855" s="5"/>
      <c r="E855" s="5"/>
      <c r="F855" s="5"/>
    </row>
    <row r="856" spans="2:6" x14ac:dyDescent="0.25">
      <c r="B856" s="5"/>
      <c r="C856" s="5"/>
      <c r="D856" s="5"/>
      <c r="E856" s="5"/>
      <c r="F856" s="5"/>
    </row>
    <row r="857" spans="2:6" x14ac:dyDescent="0.25">
      <c r="B857" s="5"/>
      <c r="C857" s="5"/>
      <c r="D857" s="5"/>
      <c r="E857" s="5"/>
      <c r="F857" s="5"/>
    </row>
    <row r="858" spans="2:6" x14ac:dyDescent="0.25">
      <c r="B858" s="5"/>
      <c r="C858" s="5"/>
      <c r="D858" s="5"/>
      <c r="E858" s="5"/>
      <c r="F858" s="5"/>
    </row>
    <row r="859" spans="2:6" x14ac:dyDescent="0.25">
      <c r="B859" s="5"/>
      <c r="C859" s="5"/>
      <c r="D859" s="5"/>
      <c r="E859" s="5"/>
      <c r="F859" s="5"/>
    </row>
    <row r="860" spans="2:6" x14ac:dyDescent="0.25">
      <c r="B860" s="5"/>
      <c r="C860" s="5"/>
      <c r="D860" s="5"/>
      <c r="E860" s="5"/>
      <c r="F860" s="5"/>
    </row>
    <row r="861" spans="2:6" x14ac:dyDescent="0.25">
      <c r="B861" s="5"/>
      <c r="C861" s="5"/>
      <c r="D861" s="5"/>
      <c r="E861" s="5"/>
      <c r="F861" s="5"/>
    </row>
    <row r="862" spans="2:6" x14ac:dyDescent="0.25">
      <c r="B862" s="5"/>
      <c r="C862" s="5"/>
      <c r="D862" s="5"/>
      <c r="E862" s="5"/>
      <c r="F862" s="5"/>
    </row>
    <row r="863" spans="2:6" x14ac:dyDescent="0.25">
      <c r="B863" s="5"/>
      <c r="C863" s="5"/>
      <c r="D863" s="5"/>
      <c r="E863" s="5"/>
      <c r="F863" s="5"/>
    </row>
    <row r="864" spans="2:6" x14ac:dyDescent="0.25">
      <c r="B864" s="5"/>
      <c r="C864" s="5"/>
      <c r="D864" s="5"/>
      <c r="E864" s="5"/>
      <c r="F864" s="5"/>
    </row>
    <row r="865" spans="2:6" x14ac:dyDescent="0.25">
      <c r="B865" s="5"/>
      <c r="C865" s="5"/>
      <c r="D865" s="5"/>
      <c r="E865" s="5"/>
      <c r="F865" s="5"/>
    </row>
    <row r="866" spans="2:6" x14ac:dyDescent="0.25">
      <c r="B866" s="5"/>
      <c r="C866" s="5"/>
      <c r="D866" s="5"/>
      <c r="E866" s="5"/>
      <c r="F866" s="5"/>
    </row>
    <row r="867" spans="2:6" x14ac:dyDescent="0.25">
      <c r="B867" s="5"/>
      <c r="C867" s="5"/>
      <c r="D867" s="5"/>
      <c r="E867" s="5"/>
      <c r="F867" s="5"/>
    </row>
    <row r="868" spans="2:6" x14ac:dyDescent="0.25">
      <c r="B868" s="5"/>
      <c r="C868" s="5"/>
      <c r="D868" s="5"/>
      <c r="E868" s="5"/>
      <c r="F868" s="5"/>
    </row>
    <row r="869" spans="2:6" x14ac:dyDescent="0.25">
      <c r="B869" s="5"/>
      <c r="C869" s="5"/>
      <c r="D869" s="5"/>
      <c r="E869" s="5"/>
      <c r="F869" s="5"/>
    </row>
    <row r="870" spans="2:6" x14ac:dyDescent="0.25">
      <c r="B870" s="5"/>
      <c r="C870" s="5"/>
      <c r="D870" s="5"/>
      <c r="E870" s="5"/>
      <c r="F870" s="5"/>
    </row>
    <row r="871" spans="2:6" x14ac:dyDescent="0.25">
      <c r="B871" s="5"/>
      <c r="C871" s="5"/>
      <c r="D871" s="5"/>
      <c r="E871" s="5"/>
      <c r="F871" s="5"/>
    </row>
    <row r="872" spans="2:6" x14ac:dyDescent="0.25">
      <c r="B872" s="5"/>
      <c r="C872" s="5"/>
      <c r="D872" s="5"/>
      <c r="E872" s="5"/>
      <c r="F872" s="5"/>
    </row>
    <row r="873" spans="2:6" x14ac:dyDescent="0.25">
      <c r="B873" s="5"/>
      <c r="C873" s="5"/>
      <c r="D873" s="5"/>
      <c r="E873" s="5"/>
      <c r="F873" s="5"/>
    </row>
    <row r="874" spans="2:6" x14ac:dyDescent="0.25">
      <c r="B874" s="5"/>
      <c r="C874" s="5"/>
      <c r="D874" s="5"/>
      <c r="E874" s="5"/>
      <c r="F874" s="5"/>
    </row>
    <row r="875" spans="2:6" x14ac:dyDescent="0.25">
      <c r="B875" s="5"/>
      <c r="C875" s="5"/>
      <c r="D875" s="5"/>
      <c r="E875" s="5"/>
      <c r="F875" s="5"/>
    </row>
    <row r="876" spans="2:6" x14ac:dyDescent="0.25">
      <c r="B876" s="5"/>
      <c r="C876" s="5"/>
      <c r="D876" s="5"/>
      <c r="E876" s="5"/>
      <c r="F876" s="5"/>
    </row>
    <row r="877" spans="2:6" x14ac:dyDescent="0.25">
      <c r="B877" s="5"/>
      <c r="C877" s="5"/>
      <c r="D877" s="5"/>
      <c r="E877" s="5"/>
      <c r="F877" s="5"/>
    </row>
    <row r="878" spans="2:6" x14ac:dyDescent="0.25">
      <c r="B878" s="5"/>
      <c r="C878" s="5"/>
      <c r="D878" s="5"/>
      <c r="E878" s="5"/>
      <c r="F878" s="5"/>
    </row>
    <row r="879" spans="2:6" x14ac:dyDescent="0.25">
      <c r="B879" s="5"/>
      <c r="C879" s="5"/>
      <c r="D879" s="5"/>
      <c r="E879" s="5"/>
      <c r="F879" s="5"/>
    </row>
    <row r="880" spans="2:6" x14ac:dyDescent="0.25">
      <c r="B880" s="5"/>
      <c r="C880" s="5"/>
      <c r="D880" s="5"/>
      <c r="E880" s="5"/>
      <c r="F880" s="5"/>
    </row>
    <row r="881" spans="2:6" x14ac:dyDescent="0.25">
      <c r="B881" s="5"/>
      <c r="C881" s="5"/>
      <c r="D881" s="5"/>
      <c r="E881" s="5"/>
      <c r="F881" s="5"/>
    </row>
    <row r="882" spans="2:6" x14ac:dyDescent="0.25">
      <c r="B882" s="5"/>
      <c r="C882" s="5"/>
      <c r="D882" s="5"/>
      <c r="E882" s="5"/>
      <c r="F882" s="5"/>
    </row>
    <row r="883" spans="2:6" x14ac:dyDescent="0.25">
      <c r="B883" s="5"/>
      <c r="C883" s="5"/>
      <c r="D883" s="5"/>
      <c r="E883" s="5"/>
      <c r="F883" s="5"/>
    </row>
    <row r="884" spans="2:6" x14ac:dyDescent="0.25">
      <c r="B884" s="5"/>
      <c r="C884" s="5"/>
      <c r="D884" s="5"/>
      <c r="E884" s="5"/>
      <c r="F884" s="5"/>
    </row>
    <row r="885" spans="2:6" x14ac:dyDescent="0.25">
      <c r="B885" s="5"/>
      <c r="C885" s="5"/>
      <c r="D885" s="5"/>
      <c r="E885" s="5"/>
      <c r="F885" s="5"/>
    </row>
    <row r="886" spans="2:6" x14ac:dyDescent="0.25">
      <c r="B886" s="5"/>
      <c r="C886" s="5"/>
      <c r="D886" s="5"/>
      <c r="E886" s="5"/>
      <c r="F886" s="5"/>
    </row>
    <row r="887" spans="2:6" x14ac:dyDescent="0.25">
      <c r="B887" s="5"/>
      <c r="C887" s="5"/>
      <c r="D887" s="5"/>
      <c r="E887" s="5"/>
      <c r="F887" s="5"/>
    </row>
    <row r="888" spans="2:6" x14ac:dyDescent="0.25">
      <c r="B888" s="5"/>
      <c r="C888" s="5"/>
      <c r="D888" s="5"/>
      <c r="E888" s="5"/>
      <c r="F888" s="5"/>
    </row>
    <row r="889" spans="2:6" x14ac:dyDescent="0.25">
      <c r="B889" s="5"/>
      <c r="C889" s="5"/>
      <c r="D889" s="5"/>
      <c r="E889" s="5"/>
      <c r="F889" s="5"/>
    </row>
    <row r="890" spans="2:6" x14ac:dyDescent="0.25">
      <c r="B890" s="5"/>
      <c r="C890" s="5"/>
      <c r="D890" s="5"/>
      <c r="E890" s="5"/>
      <c r="F890" s="5"/>
    </row>
    <row r="891" spans="2:6" x14ac:dyDescent="0.25">
      <c r="B891" s="5"/>
      <c r="C891" s="5"/>
      <c r="D891" s="5"/>
      <c r="E891" s="5"/>
      <c r="F891" s="5"/>
    </row>
    <row r="892" spans="2:6" x14ac:dyDescent="0.25">
      <c r="B892" s="5"/>
      <c r="C892" s="5"/>
      <c r="D892" s="5"/>
      <c r="E892" s="5"/>
      <c r="F892" s="5"/>
    </row>
    <row r="893" spans="2:6" x14ac:dyDescent="0.25">
      <c r="B893" s="5"/>
      <c r="C893" s="5"/>
      <c r="D893" s="5"/>
      <c r="E893" s="5"/>
      <c r="F893" s="5"/>
    </row>
    <row r="894" spans="2:6" x14ac:dyDescent="0.25">
      <c r="B894" s="5"/>
      <c r="C894" s="5"/>
      <c r="D894" s="5"/>
      <c r="E894" s="5"/>
      <c r="F894" s="5"/>
    </row>
    <row r="895" spans="2:6" x14ac:dyDescent="0.25">
      <c r="B895" s="5"/>
      <c r="C895" s="5"/>
      <c r="D895" s="5"/>
      <c r="E895" s="5"/>
      <c r="F895" s="5"/>
    </row>
    <row r="896" spans="2:6" x14ac:dyDescent="0.25">
      <c r="B896" s="5"/>
      <c r="C896" s="5"/>
      <c r="D896" s="5"/>
      <c r="E896" s="5"/>
      <c r="F896" s="5"/>
    </row>
    <row r="897" spans="2:6" x14ac:dyDescent="0.25">
      <c r="B897" s="5"/>
      <c r="C897" s="5"/>
      <c r="D897" s="5"/>
      <c r="E897" s="5"/>
      <c r="F897" s="5"/>
    </row>
    <row r="898" spans="2:6" x14ac:dyDescent="0.25">
      <c r="B898" s="5"/>
      <c r="C898" s="5"/>
      <c r="D898" s="5"/>
      <c r="E898" s="5"/>
      <c r="F898" s="5"/>
    </row>
    <row r="899" spans="2:6" x14ac:dyDescent="0.25">
      <c r="B899" s="5"/>
      <c r="C899" s="5"/>
      <c r="D899" s="5"/>
      <c r="E899" s="5"/>
      <c r="F899" s="5"/>
    </row>
    <row r="900" spans="2:6" x14ac:dyDescent="0.25">
      <c r="B900" s="5"/>
      <c r="C900" s="5"/>
      <c r="D900" s="5"/>
      <c r="E900" s="5"/>
      <c r="F900" s="5"/>
    </row>
    <row r="901" spans="2:6" x14ac:dyDescent="0.25">
      <c r="B901" s="5"/>
      <c r="C901" s="5"/>
      <c r="D901" s="5"/>
      <c r="E901" s="5"/>
      <c r="F901" s="5"/>
    </row>
    <row r="902" spans="2:6" x14ac:dyDescent="0.25">
      <c r="B902" s="5"/>
      <c r="C902" s="5"/>
      <c r="D902" s="5"/>
      <c r="E902" s="5"/>
      <c r="F902" s="5"/>
    </row>
    <row r="903" spans="2:6" x14ac:dyDescent="0.25">
      <c r="B903" s="5"/>
      <c r="C903" s="5"/>
      <c r="D903" s="5"/>
      <c r="E903" s="5"/>
      <c r="F903" s="5"/>
    </row>
    <row r="904" spans="2:6" x14ac:dyDescent="0.25">
      <c r="B904" s="5"/>
      <c r="C904" s="5"/>
      <c r="D904" s="5"/>
      <c r="E904" s="5"/>
      <c r="F904" s="5"/>
    </row>
    <row r="905" spans="2:6" x14ac:dyDescent="0.25">
      <c r="B905" s="5"/>
      <c r="C905" s="5"/>
      <c r="D905" s="5"/>
      <c r="E905" s="5"/>
      <c r="F905" s="5"/>
    </row>
    <row r="906" spans="2:6" x14ac:dyDescent="0.25">
      <c r="B906" s="5"/>
      <c r="C906" s="5"/>
      <c r="D906" s="5"/>
      <c r="E906" s="5"/>
      <c r="F906" s="5"/>
    </row>
    <row r="907" spans="2:6" x14ac:dyDescent="0.25">
      <c r="B907" s="5"/>
      <c r="C907" s="5"/>
      <c r="D907" s="5"/>
      <c r="E907" s="5"/>
      <c r="F907" s="5"/>
    </row>
    <row r="908" spans="2:6" x14ac:dyDescent="0.25">
      <c r="B908" s="5"/>
      <c r="C908" s="5"/>
      <c r="D908" s="5"/>
      <c r="E908" s="5"/>
      <c r="F908" s="5"/>
    </row>
    <row r="909" spans="2:6" x14ac:dyDescent="0.25">
      <c r="B909" s="5"/>
      <c r="C909" s="5"/>
      <c r="D909" s="5"/>
      <c r="E909" s="5"/>
      <c r="F909" s="5"/>
    </row>
    <row r="910" spans="2:6" x14ac:dyDescent="0.25">
      <c r="B910" s="5"/>
      <c r="C910" s="5"/>
      <c r="D910" s="5"/>
      <c r="E910" s="5"/>
      <c r="F910" s="5"/>
    </row>
    <row r="911" spans="2:6" x14ac:dyDescent="0.25">
      <c r="B911" s="5"/>
      <c r="C911" s="5"/>
      <c r="D911" s="5"/>
      <c r="E911" s="5"/>
      <c r="F911" s="5"/>
    </row>
    <row r="912" spans="2:6" x14ac:dyDescent="0.25">
      <c r="B912" s="5"/>
      <c r="C912" s="5"/>
      <c r="D912" s="5"/>
      <c r="E912" s="5"/>
      <c r="F912" s="5"/>
    </row>
    <row r="913" spans="2:6" x14ac:dyDescent="0.25">
      <c r="B913" s="5"/>
      <c r="C913" s="5"/>
      <c r="D913" s="5"/>
      <c r="E913" s="5"/>
      <c r="F913" s="5"/>
    </row>
    <row r="914" spans="2:6" x14ac:dyDescent="0.25">
      <c r="B914" s="5"/>
      <c r="C914" s="5"/>
      <c r="D914" s="5"/>
      <c r="E914" s="5"/>
      <c r="F914" s="5"/>
    </row>
    <row r="915" spans="2:6" x14ac:dyDescent="0.25">
      <c r="B915" s="5"/>
      <c r="C915" s="5"/>
      <c r="D915" s="5"/>
      <c r="E915" s="5"/>
      <c r="F915" s="5"/>
    </row>
    <row r="916" spans="2:6" x14ac:dyDescent="0.25">
      <c r="B916" s="5"/>
      <c r="C916" s="5"/>
      <c r="D916" s="5"/>
      <c r="E916" s="5"/>
      <c r="F916" s="5"/>
    </row>
    <row r="917" spans="2:6" x14ac:dyDescent="0.25">
      <c r="B917" s="5"/>
      <c r="C917" s="5"/>
      <c r="D917" s="5"/>
      <c r="E917" s="5"/>
      <c r="F917" s="5"/>
    </row>
    <row r="918" spans="2:6" x14ac:dyDescent="0.25">
      <c r="B918" s="5"/>
      <c r="C918" s="5"/>
      <c r="D918" s="5"/>
      <c r="E918" s="5"/>
      <c r="F918" s="5"/>
    </row>
    <row r="919" spans="2:6" x14ac:dyDescent="0.25">
      <c r="B919" s="5"/>
      <c r="C919" s="5"/>
      <c r="D919" s="5"/>
      <c r="E919" s="5"/>
      <c r="F919" s="5"/>
    </row>
    <row r="920" spans="2:6" x14ac:dyDescent="0.25">
      <c r="B920" s="5"/>
      <c r="C920" s="5"/>
      <c r="D920" s="5"/>
      <c r="E920" s="5"/>
      <c r="F920" s="5"/>
    </row>
    <row r="921" spans="2:6" x14ac:dyDescent="0.25">
      <c r="B921" s="5"/>
      <c r="C921" s="5"/>
      <c r="D921" s="5"/>
      <c r="E921" s="5"/>
      <c r="F921" s="5"/>
    </row>
    <row r="922" spans="2:6" x14ac:dyDescent="0.25">
      <c r="B922" s="5"/>
      <c r="C922" s="5"/>
      <c r="D922" s="5"/>
      <c r="E922" s="5"/>
      <c r="F922" s="5"/>
    </row>
    <row r="923" spans="2:6" x14ac:dyDescent="0.25">
      <c r="B923" s="5"/>
      <c r="C923" s="5"/>
      <c r="D923" s="5"/>
      <c r="E923" s="5"/>
      <c r="F923" s="5"/>
    </row>
    <row r="924" spans="2:6" x14ac:dyDescent="0.25">
      <c r="B924" s="5"/>
      <c r="C924" s="5"/>
      <c r="D924" s="5"/>
      <c r="E924" s="5"/>
      <c r="F924" s="5"/>
    </row>
    <row r="925" spans="2:6" x14ac:dyDescent="0.25">
      <c r="B925" s="5"/>
      <c r="C925" s="5"/>
      <c r="D925" s="5"/>
      <c r="E925" s="5"/>
      <c r="F925" s="5"/>
    </row>
    <row r="926" spans="2:6" x14ac:dyDescent="0.25">
      <c r="B926" s="5"/>
      <c r="C926" s="5"/>
      <c r="D926" s="5"/>
      <c r="E926" s="5"/>
      <c r="F926" s="5"/>
    </row>
    <row r="927" spans="2:6" x14ac:dyDescent="0.25">
      <c r="B927" s="5"/>
      <c r="C927" s="5"/>
      <c r="D927" s="5"/>
      <c r="E927" s="5"/>
      <c r="F927" s="5"/>
    </row>
    <row r="928" spans="2:6" x14ac:dyDescent="0.25">
      <c r="B928" s="5"/>
      <c r="C928" s="5"/>
      <c r="D928" s="5"/>
      <c r="E928" s="5"/>
      <c r="F928" s="5"/>
    </row>
    <row r="929" spans="2:6" x14ac:dyDescent="0.25">
      <c r="B929" s="5"/>
      <c r="C929" s="5"/>
      <c r="D929" s="5"/>
      <c r="E929" s="5"/>
      <c r="F929" s="5"/>
    </row>
    <row r="930" spans="2:6" x14ac:dyDescent="0.25">
      <c r="B930" s="5"/>
      <c r="C930" s="5"/>
      <c r="D930" s="5"/>
      <c r="E930" s="5"/>
      <c r="F930" s="5"/>
    </row>
    <row r="931" spans="2:6" x14ac:dyDescent="0.25">
      <c r="B931" s="5"/>
      <c r="C931" s="5"/>
      <c r="D931" s="5"/>
      <c r="E931" s="5"/>
      <c r="F931" s="5"/>
    </row>
    <row r="932" spans="2:6" x14ac:dyDescent="0.25">
      <c r="B932" s="5"/>
      <c r="C932" s="5"/>
      <c r="D932" s="5"/>
      <c r="E932" s="5"/>
      <c r="F932" s="5"/>
    </row>
    <row r="933" spans="2:6" x14ac:dyDescent="0.25">
      <c r="B933" s="5"/>
      <c r="C933" s="5"/>
      <c r="D933" s="5"/>
      <c r="E933" s="5"/>
      <c r="F933" s="5"/>
    </row>
    <row r="934" spans="2:6" x14ac:dyDescent="0.25">
      <c r="B934" s="5"/>
      <c r="C934" s="5"/>
      <c r="D934" s="5"/>
      <c r="E934" s="5"/>
      <c r="F934" s="5"/>
    </row>
    <row r="935" spans="2:6" x14ac:dyDescent="0.25">
      <c r="B935" s="5"/>
      <c r="C935" s="5"/>
      <c r="D935" s="5"/>
      <c r="E935" s="5"/>
      <c r="F935" s="5"/>
    </row>
    <row r="936" spans="2:6" x14ac:dyDescent="0.25">
      <c r="B936" s="5"/>
      <c r="C936" s="5"/>
      <c r="D936" s="5"/>
      <c r="E936" s="5"/>
      <c r="F936" s="5"/>
    </row>
    <row r="937" spans="2:6" x14ac:dyDescent="0.25">
      <c r="B937" s="5"/>
      <c r="C937" s="5"/>
      <c r="D937" s="5"/>
      <c r="E937" s="5"/>
      <c r="F937" s="5"/>
    </row>
    <row r="938" spans="2:6" x14ac:dyDescent="0.25">
      <c r="B938" s="5"/>
      <c r="C938" s="5"/>
      <c r="D938" s="5"/>
      <c r="E938" s="5"/>
      <c r="F938" s="5"/>
    </row>
    <row r="939" spans="2:6" x14ac:dyDescent="0.25">
      <c r="B939" s="5"/>
      <c r="C939" s="5"/>
      <c r="D939" s="5"/>
      <c r="E939" s="5"/>
      <c r="F939" s="5"/>
    </row>
    <row r="940" spans="2:6" x14ac:dyDescent="0.25">
      <c r="B940" s="5"/>
      <c r="C940" s="5"/>
      <c r="D940" s="5"/>
      <c r="E940" s="5"/>
      <c r="F940" s="5"/>
    </row>
    <row r="941" spans="2:6" x14ac:dyDescent="0.25">
      <c r="B941" s="5"/>
      <c r="C941" s="5"/>
      <c r="D941" s="5"/>
      <c r="E941" s="5"/>
      <c r="F941" s="5"/>
    </row>
    <row r="942" spans="2:6" x14ac:dyDescent="0.25">
      <c r="B942" s="5"/>
      <c r="C942" s="5"/>
      <c r="D942" s="5"/>
      <c r="E942" s="5"/>
      <c r="F942" s="5"/>
    </row>
    <row r="943" spans="2:6" x14ac:dyDescent="0.25">
      <c r="B943" s="5"/>
      <c r="C943" s="5"/>
      <c r="D943" s="5"/>
      <c r="E943" s="5"/>
      <c r="F943" s="5"/>
    </row>
    <row r="944" spans="2:6" x14ac:dyDescent="0.25">
      <c r="B944" s="5"/>
      <c r="C944" s="5"/>
      <c r="D944" s="5"/>
      <c r="E944" s="5"/>
      <c r="F944" s="5"/>
    </row>
    <row r="945" spans="2:6" x14ac:dyDescent="0.25">
      <c r="B945" s="5"/>
      <c r="C945" s="5"/>
      <c r="D945" s="5"/>
      <c r="E945" s="5"/>
      <c r="F945" s="5"/>
    </row>
    <row r="946" spans="2:6" x14ac:dyDescent="0.25">
      <c r="B946" s="5"/>
      <c r="C946" s="5"/>
      <c r="D946" s="5"/>
      <c r="E946" s="5"/>
      <c r="F946" s="5"/>
    </row>
    <row r="947" spans="2:6" x14ac:dyDescent="0.25">
      <c r="B947" s="5"/>
      <c r="C947" s="5"/>
      <c r="D947" s="5"/>
      <c r="E947" s="5"/>
      <c r="F947" s="5"/>
    </row>
    <row r="948" spans="2:6" x14ac:dyDescent="0.25">
      <c r="B948" s="5"/>
      <c r="C948" s="5"/>
      <c r="D948" s="5"/>
      <c r="E948" s="5"/>
      <c r="F948" s="5"/>
    </row>
    <row r="949" spans="2:6" x14ac:dyDescent="0.25">
      <c r="B949" s="5"/>
      <c r="C949" s="5"/>
      <c r="D949" s="5"/>
      <c r="E949" s="5"/>
      <c r="F949" s="5"/>
    </row>
    <row r="950" spans="2:6" x14ac:dyDescent="0.25">
      <c r="B950" s="5"/>
      <c r="C950" s="5"/>
      <c r="D950" s="5"/>
      <c r="E950" s="5"/>
      <c r="F950" s="5"/>
    </row>
    <row r="951" spans="2:6" x14ac:dyDescent="0.25">
      <c r="B951" s="5"/>
      <c r="C951" s="5"/>
      <c r="D951" s="5"/>
      <c r="E951" s="5"/>
      <c r="F951" s="5"/>
    </row>
    <row r="952" spans="2:6" x14ac:dyDescent="0.25">
      <c r="B952" s="5"/>
      <c r="C952" s="5"/>
      <c r="D952" s="5"/>
      <c r="E952" s="5"/>
      <c r="F952" s="5"/>
    </row>
    <row r="953" spans="2:6" x14ac:dyDescent="0.25">
      <c r="B953" s="5"/>
      <c r="C953" s="5"/>
      <c r="D953" s="5"/>
      <c r="E953" s="5"/>
      <c r="F953" s="5"/>
    </row>
    <row r="954" spans="2:6" x14ac:dyDescent="0.25">
      <c r="B954" s="5"/>
      <c r="C954" s="5"/>
      <c r="D954" s="5"/>
      <c r="E954" s="5"/>
      <c r="F954" s="5"/>
    </row>
    <row r="955" spans="2:6" x14ac:dyDescent="0.25">
      <c r="B955" s="5"/>
      <c r="C955" s="5"/>
      <c r="D955" s="5"/>
      <c r="E955" s="5"/>
      <c r="F955" s="5"/>
    </row>
    <row r="956" spans="2:6" x14ac:dyDescent="0.25">
      <c r="B956" s="5"/>
      <c r="C956" s="5"/>
      <c r="D956" s="5"/>
      <c r="E956" s="5"/>
      <c r="F956" s="5"/>
    </row>
    <row r="957" spans="2:6" x14ac:dyDescent="0.25">
      <c r="B957" s="5"/>
      <c r="C957" s="5"/>
      <c r="D957" s="5"/>
      <c r="E957" s="5"/>
      <c r="F957" s="5"/>
    </row>
    <row r="958" spans="2:6" x14ac:dyDescent="0.25">
      <c r="B958" s="5"/>
      <c r="C958" s="5"/>
      <c r="D958" s="5"/>
      <c r="E958" s="5"/>
      <c r="F958" s="5"/>
    </row>
    <row r="959" spans="2:6" x14ac:dyDescent="0.25">
      <c r="B959" s="5"/>
      <c r="C959" s="5"/>
      <c r="D959" s="5"/>
      <c r="E959" s="5"/>
      <c r="F959" s="5"/>
    </row>
    <row r="960" spans="2:6" x14ac:dyDescent="0.25">
      <c r="B960" s="5"/>
      <c r="C960" s="5"/>
      <c r="D960" s="5"/>
      <c r="E960" s="5"/>
      <c r="F960" s="5"/>
    </row>
    <row r="961" spans="2:6" x14ac:dyDescent="0.25">
      <c r="B961" s="5"/>
      <c r="C961" s="5"/>
      <c r="D961" s="5"/>
      <c r="E961" s="5"/>
      <c r="F961" s="5"/>
    </row>
    <row r="962" spans="2:6" x14ac:dyDescent="0.25">
      <c r="B962" s="5"/>
      <c r="C962" s="5"/>
      <c r="D962" s="5"/>
      <c r="E962" s="5"/>
      <c r="F962" s="5"/>
    </row>
    <row r="963" spans="2:6" x14ac:dyDescent="0.25">
      <c r="B963" s="5"/>
      <c r="C963" s="5"/>
      <c r="D963" s="5"/>
      <c r="E963" s="5"/>
      <c r="F963" s="5"/>
    </row>
    <row r="964" spans="2:6" x14ac:dyDescent="0.25">
      <c r="B964" s="5"/>
      <c r="C964" s="5"/>
      <c r="D964" s="5"/>
      <c r="E964" s="5"/>
      <c r="F964" s="5"/>
    </row>
    <row r="965" spans="2:6" x14ac:dyDescent="0.25">
      <c r="B965" s="5"/>
      <c r="C965" s="5"/>
      <c r="D965" s="5"/>
      <c r="E965" s="5"/>
      <c r="F965" s="5"/>
    </row>
    <row r="966" spans="2:6" x14ac:dyDescent="0.25">
      <c r="B966" s="5"/>
      <c r="C966" s="5"/>
      <c r="D966" s="5"/>
      <c r="E966" s="5"/>
      <c r="F966" s="5"/>
    </row>
    <row r="967" spans="2:6" x14ac:dyDescent="0.25">
      <c r="B967" s="5"/>
      <c r="C967" s="5"/>
      <c r="D967" s="5"/>
      <c r="E967" s="5"/>
      <c r="F967" s="5"/>
    </row>
    <row r="968" spans="2:6" x14ac:dyDescent="0.25">
      <c r="B968" s="5"/>
      <c r="C968" s="5"/>
      <c r="D968" s="5"/>
      <c r="E968" s="5"/>
      <c r="F968" s="5"/>
    </row>
    <row r="969" spans="2:6" x14ac:dyDescent="0.25">
      <c r="B969" s="5"/>
      <c r="C969" s="5"/>
      <c r="D969" s="5"/>
      <c r="E969" s="5"/>
      <c r="F969" s="5"/>
    </row>
    <row r="970" spans="2:6" x14ac:dyDescent="0.25">
      <c r="B970" s="5"/>
      <c r="C970" s="5"/>
      <c r="D970" s="5"/>
      <c r="E970" s="5"/>
      <c r="F970" s="5"/>
    </row>
    <row r="971" spans="2:6" x14ac:dyDescent="0.25">
      <c r="B971" s="5"/>
      <c r="C971" s="5"/>
      <c r="D971" s="5"/>
      <c r="E971" s="5"/>
      <c r="F971" s="5"/>
    </row>
    <row r="972" spans="2:6" x14ac:dyDescent="0.25">
      <c r="B972" s="5"/>
      <c r="C972" s="5"/>
      <c r="D972" s="5"/>
      <c r="E972" s="5"/>
      <c r="F972" s="5"/>
    </row>
    <row r="973" spans="2:6" x14ac:dyDescent="0.25">
      <c r="B973" s="5"/>
      <c r="C973" s="5"/>
      <c r="D973" s="5"/>
      <c r="E973" s="5"/>
      <c r="F973" s="5"/>
    </row>
    <row r="974" spans="2:6" x14ac:dyDescent="0.25">
      <c r="B974" s="5"/>
      <c r="C974" s="5"/>
      <c r="D974" s="5"/>
      <c r="E974" s="5"/>
      <c r="F974" s="5"/>
    </row>
    <row r="975" spans="2:6" x14ac:dyDescent="0.25">
      <c r="B975" s="5"/>
      <c r="C975" s="5"/>
      <c r="D975" s="5"/>
      <c r="E975" s="5"/>
      <c r="F975" s="5"/>
    </row>
    <row r="976" spans="2:6" x14ac:dyDescent="0.25">
      <c r="B976" s="5"/>
      <c r="C976" s="5"/>
      <c r="D976" s="5"/>
      <c r="E976" s="5"/>
      <c r="F976" s="5"/>
    </row>
    <row r="977" spans="2:6" x14ac:dyDescent="0.25">
      <c r="B977" s="5"/>
      <c r="C977" s="5"/>
      <c r="D977" s="5"/>
      <c r="E977" s="5"/>
      <c r="F977" s="5"/>
    </row>
    <row r="978" spans="2:6" x14ac:dyDescent="0.25">
      <c r="B978" s="5"/>
      <c r="C978" s="5"/>
      <c r="D978" s="5"/>
      <c r="E978" s="5"/>
      <c r="F978" s="5"/>
    </row>
    <row r="979" spans="2:6" x14ac:dyDescent="0.25">
      <c r="B979" s="5"/>
      <c r="C979" s="5"/>
      <c r="D979" s="5"/>
      <c r="E979" s="5"/>
      <c r="F979" s="5"/>
    </row>
    <row r="980" spans="2:6" x14ac:dyDescent="0.25">
      <c r="B980" s="5"/>
      <c r="C980" s="5"/>
      <c r="D980" s="5"/>
      <c r="E980" s="5"/>
      <c r="F980" s="5"/>
    </row>
    <row r="981" spans="2:6" x14ac:dyDescent="0.25">
      <c r="B981" s="5"/>
      <c r="C981" s="5"/>
      <c r="D981" s="5"/>
      <c r="E981" s="5"/>
      <c r="F981" s="5"/>
    </row>
    <row r="982" spans="2:6" x14ac:dyDescent="0.25">
      <c r="B982" s="5"/>
      <c r="C982" s="5"/>
      <c r="D982" s="5"/>
      <c r="E982" s="5"/>
      <c r="F982" s="5"/>
    </row>
    <row r="983" spans="2:6" x14ac:dyDescent="0.25">
      <c r="B983" s="5"/>
      <c r="C983" s="5"/>
      <c r="D983" s="5"/>
      <c r="E983" s="5"/>
      <c r="F983" s="5"/>
    </row>
    <row r="984" spans="2:6" x14ac:dyDescent="0.25">
      <c r="B984" s="5"/>
      <c r="C984" s="5"/>
      <c r="D984" s="5"/>
      <c r="E984" s="5"/>
      <c r="F984" s="5"/>
    </row>
    <row r="985" spans="2:6" x14ac:dyDescent="0.25">
      <c r="B985" s="5"/>
      <c r="C985" s="5"/>
      <c r="D985" s="5"/>
      <c r="E985" s="5"/>
      <c r="F985" s="5"/>
    </row>
    <row r="986" spans="2:6" x14ac:dyDescent="0.25">
      <c r="B986" s="5"/>
      <c r="C986" s="5"/>
      <c r="D986" s="5"/>
      <c r="E986" s="5"/>
      <c r="F986" s="5"/>
    </row>
    <row r="987" spans="2:6" x14ac:dyDescent="0.25">
      <c r="B987" s="5"/>
      <c r="C987" s="5"/>
      <c r="D987" s="5"/>
      <c r="E987" s="5"/>
      <c r="F987" s="5"/>
    </row>
    <row r="988" spans="2:6" x14ac:dyDescent="0.25">
      <c r="B988" s="5"/>
      <c r="C988" s="5"/>
      <c r="D988" s="5"/>
      <c r="E988" s="5"/>
      <c r="F988" s="5"/>
    </row>
    <row r="989" spans="2:6" x14ac:dyDescent="0.25">
      <c r="B989" s="5"/>
      <c r="C989" s="5"/>
      <c r="D989" s="5"/>
      <c r="E989" s="5"/>
      <c r="F989" s="5"/>
    </row>
    <row r="990" spans="2:6" x14ac:dyDescent="0.25">
      <c r="B990" s="5"/>
      <c r="C990" s="5"/>
      <c r="D990" s="5"/>
      <c r="E990" s="5"/>
      <c r="F990" s="5"/>
    </row>
    <row r="991" spans="2:6" x14ac:dyDescent="0.25">
      <c r="B991" s="5"/>
      <c r="C991" s="5"/>
      <c r="D991" s="5"/>
      <c r="E991" s="5"/>
      <c r="F991" s="5"/>
    </row>
    <row r="992" spans="2:6" x14ac:dyDescent="0.25">
      <c r="B992" s="5"/>
      <c r="C992" s="5"/>
      <c r="D992" s="5"/>
      <c r="E992" s="5"/>
      <c r="F992" s="5"/>
    </row>
    <row r="993" spans="2:6" x14ac:dyDescent="0.25">
      <c r="B993" s="5"/>
      <c r="C993" s="5"/>
      <c r="D993" s="5"/>
      <c r="E993" s="5"/>
      <c r="F993" s="5"/>
    </row>
    <row r="994" spans="2:6" x14ac:dyDescent="0.25">
      <c r="B994" s="5"/>
      <c r="C994" s="5"/>
      <c r="D994" s="5"/>
      <c r="E994" s="5"/>
      <c r="F994" s="5"/>
    </row>
    <row r="995" spans="2:6" x14ac:dyDescent="0.25">
      <c r="B995" s="5"/>
      <c r="C995" s="5"/>
      <c r="D995" s="5"/>
      <c r="E995" s="5"/>
      <c r="F995" s="5"/>
    </row>
    <row r="996" spans="2:6" x14ac:dyDescent="0.25">
      <c r="B996" s="5"/>
      <c r="C996" s="5"/>
      <c r="D996" s="5"/>
      <c r="E996" s="5"/>
      <c r="F996" s="5"/>
    </row>
    <row r="997" spans="2:6" x14ac:dyDescent="0.25">
      <c r="B997" s="5"/>
      <c r="C997" s="5"/>
      <c r="D997" s="5"/>
      <c r="E997" s="5"/>
      <c r="F997" s="5"/>
    </row>
    <row r="998" spans="2:6" x14ac:dyDescent="0.25">
      <c r="B998" s="5"/>
      <c r="C998" s="5"/>
      <c r="D998" s="5"/>
      <c r="E998" s="5"/>
      <c r="F998" s="5"/>
    </row>
    <row r="999" spans="2:6" x14ac:dyDescent="0.25">
      <c r="B999" s="5"/>
      <c r="C999" s="5"/>
      <c r="D999" s="5"/>
      <c r="E999" s="5"/>
      <c r="F999" s="5"/>
    </row>
    <row r="1000" spans="2:6" x14ac:dyDescent="0.25">
      <c r="B1000" s="5"/>
      <c r="C1000" s="5"/>
      <c r="D1000" s="5"/>
      <c r="E1000" s="5"/>
      <c r="F1000" s="5"/>
    </row>
    <row r="1001" spans="2:6" x14ac:dyDescent="0.25">
      <c r="B1001" s="5"/>
      <c r="C1001" s="5"/>
      <c r="D1001" s="5"/>
      <c r="E1001" s="5"/>
      <c r="F1001" s="5"/>
    </row>
    <row r="1002" spans="2:6" x14ac:dyDescent="0.25">
      <c r="B1002" s="5"/>
      <c r="C1002" s="5"/>
      <c r="D1002" s="5"/>
      <c r="E1002" s="5"/>
      <c r="F1002" s="5"/>
    </row>
    <row r="1003" spans="2:6" x14ac:dyDescent="0.25">
      <c r="B1003" s="5"/>
      <c r="C1003" s="5"/>
      <c r="D1003" s="5"/>
      <c r="E1003" s="5"/>
      <c r="F1003" s="5"/>
    </row>
    <row r="1004" spans="2:6" x14ac:dyDescent="0.25">
      <c r="B1004" s="5"/>
      <c r="C1004" s="5"/>
      <c r="D1004" s="5"/>
      <c r="E1004" s="5"/>
      <c r="F1004" s="5"/>
    </row>
    <row r="1005" spans="2:6" x14ac:dyDescent="0.25">
      <c r="B1005" s="5"/>
      <c r="C1005" s="5"/>
      <c r="D1005" s="5"/>
      <c r="E1005" s="5"/>
      <c r="F1005" s="5"/>
    </row>
    <row r="1006" spans="2:6" x14ac:dyDescent="0.25">
      <c r="B1006" s="5"/>
      <c r="C1006" s="5"/>
      <c r="D1006" s="5"/>
      <c r="E1006" s="5"/>
      <c r="F1006" s="5"/>
    </row>
    <row r="1007" spans="2:6" x14ac:dyDescent="0.25">
      <c r="B1007" s="5"/>
      <c r="C1007" s="5"/>
      <c r="D1007" s="5"/>
      <c r="E1007" s="5"/>
      <c r="F1007" s="5"/>
    </row>
    <row r="1008" spans="2:6" x14ac:dyDescent="0.25">
      <c r="B1008" s="5"/>
      <c r="C1008" s="5"/>
      <c r="D1008" s="5"/>
      <c r="E1008" s="5"/>
      <c r="F1008" s="5"/>
    </row>
    <row r="1009" spans="2:6" x14ac:dyDescent="0.25">
      <c r="B1009" s="5"/>
      <c r="C1009" s="5"/>
      <c r="D1009" s="5"/>
      <c r="E1009" s="5"/>
      <c r="F1009" s="5"/>
    </row>
    <row r="1010" spans="2:6" x14ac:dyDescent="0.25">
      <c r="B1010" s="5"/>
      <c r="C1010" s="5"/>
      <c r="D1010" s="5"/>
      <c r="E1010" s="5"/>
      <c r="F1010" s="5"/>
    </row>
    <row r="1011" spans="2:6" x14ac:dyDescent="0.25">
      <c r="B1011" s="5"/>
      <c r="C1011" s="5"/>
      <c r="D1011" s="5"/>
      <c r="E1011" s="5"/>
      <c r="F1011" s="5"/>
    </row>
    <row r="1012" spans="2:6" x14ac:dyDescent="0.25">
      <c r="B1012" s="5"/>
      <c r="C1012" s="5"/>
      <c r="D1012" s="5"/>
      <c r="E1012" s="5"/>
      <c r="F1012" s="5"/>
    </row>
    <row r="1013" spans="2:6" x14ac:dyDescent="0.25">
      <c r="B1013" s="5"/>
      <c r="C1013" s="5"/>
      <c r="D1013" s="5"/>
      <c r="E1013" s="5"/>
      <c r="F1013" s="5"/>
    </row>
    <row r="1014" spans="2:6" x14ac:dyDescent="0.25">
      <c r="B1014" s="5"/>
      <c r="C1014" s="5"/>
      <c r="D1014" s="5"/>
      <c r="E1014" s="5"/>
      <c r="F1014" s="5"/>
    </row>
    <row r="1015" spans="2:6" x14ac:dyDescent="0.25">
      <c r="B1015" s="5"/>
      <c r="C1015" s="5"/>
      <c r="D1015" s="5"/>
      <c r="E1015" s="5"/>
      <c r="F1015" s="5"/>
    </row>
    <row r="1016" spans="2:6" x14ac:dyDescent="0.25">
      <c r="B1016" s="5"/>
      <c r="C1016" s="5"/>
      <c r="D1016" s="5"/>
      <c r="E1016" s="5"/>
      <c r="F1016" s="5"/>
    </row>
    <row r="1017" spans="2:6" x14ac:dyDescent="0.25">
      <c r="B1017" s="5"/>
      <c r="C1017" s="5"/>
      <c r="D1017" s="5"/>
      <c r="E1017" s="5"/>
      <c r="F1017" s="5"/>
    </row>
    <row r="1018" spans="2:6" x14ac:dyDescent="0.25">
      <c r="B1018" s="5"/>
      <c r="C1018" s="5"/>
      <c r="D1018" s="5"/>
      <c r="E1018" s="5"/>
      <c r="F1018" s="5"/>
    </row>
    <row r="1019" spans="2:6" x14ac:dyDescent="0.25">
      <c r="B1019" s="5"/>
      <c r="C1019" s="5"/>
      <c r="D1019" s="5"/>
      <c r="E1019" s="5"/>
      <c r="F1019" s="5"/>
    </row>
    <row r="1020" spans="2:6" x14ac:dyDescent="0.25">
      <c r="B1020" s="5"/>
      <c r="C1020" s="5"/>
      <c r="D1020" s="5"/>
      <c r="E1020" s="5"/>
      <c r="F1020" s="5"/>
    </row>
    <row r="1021" spans="2:6" x14ac:dyDescent="0.25">
      <c r="B1021" s="5"/>
      <c r="C1021" s="5"/>
      <c r="D1021" s="5"/>
      <c r="E1021" s="5"/>
      <c r="F1021" s="5"/>
    </row>
    <row r="1022" spans="2:6" x14ac:dyDescent="0.25">
      <c r="B1022" s="5"/>
      <c r="C1022" s="5"/>
      <c r="D1022" s="5"/>
      <c r="E1022" s="5"/>
      <c r="F1022" s="5"/>
    </row>
    <row r="1023" spans="2:6" x14ac:dyDescent="0.25">
      <c r="B1023" s="5"/>
      <c r="C1023" s="5"/>
      <c r="D1023" s="5"/>
      <c r="E1023" s="5"/>
      <c r="F1023" s="5"/>
    </row>
    <row r="1024" spans="2:6" x14ac:dyDescent="0.25">
      <c r="B1024" s="5"/>
      <c r="C1024" s="5"/>
      <c r="D1024" s="5"/>
      <c r="E1024" s="5"/>
      <c r="F1024" s="5"/>
    </row>
    <row r="1025" spans="2:6" x14ac:dyDescent="0.25">
      <c r="B1025" s="5"/>
      <c r="C1025" s="5"/>
      <c r="D1025" s="5"/>
      <c r="E1025" s="5"/>
      <c r="F1025" s="5"/>
    </row>
    <row r="1026" spans="2:6" x14ac:dyDescent="0.25">
      <c r="B1026" s="5"/>
      <c r="C1026" s="5"/>
      <c r="D1026" s="5"/>
      <c r="E1026" s="5"/>
      <c r="F1026" s="5"/>
    </row>
    <row r="1027" spans="2:6" x14ac:dyDescent="0.25">
      <c r="B1027" s="5"/>
      <c r="C1027" s="5"/>
      <c r="D1027" s="5"/>
      <c r="E1027" s="5"/>
      <c r="F1027" s="5"/>
    </row>
    <row r="1028" spans="2:6" x14ac:dyDescent="0.25">
      <c r="B1028" s="5"/>
      <c r="C1028" s="5"/>
      <c r="D1028" s="5"/>
      <c r="E1028" s="5"/>
      <c r="F1028" s="5"/>
    </row>
    <row r="1029" spans="2:6" x14ac:dyDescent="0.25">
      <c r="B1029" s="5"/>
      <c r="C1029" s="5"/>
      <c r="D1029" s="5"/>
      <c r="E1029" s="5"/>
      <c r="F1029" s="5"/>
    </row>
    <row r="1030" spans="2:6" x14ac:dyDescent="0.25">
      <c r="B1030" s="5"/>
      <c r="C1030" s="5"/>
      <c r="D1030" s="5"/>
      <c r="E1030" s="5"/>
      <c r="F1030" s="5"/>
    </row>
    <row r="1031" spans="2:6" x14ac:dyDescent="0.25">
      <c r="B1031" s="5"/>
      <c r="C1031" s="5"/>
      <c r="D1031" s="5"/>
      <c r="E1031" s="5"/>
      <c r="F1031" s="5"/>
    </row>
    <row r="1032" spans="2:6" x14ac:dyDescent="0.25">
      <c r="B1032" s="5"/>
      <c r="C1032" s="5"/>
      <c r="D1032" s="5"/>
      <c r="E1032" s="5"/>
      <c r="F1032" s="5"/>
    </row>
    <row r="1033" spans="2:6" x14ac:dyDescent="0.25">
      <c r="B1033" s="5"/>
      <c r="C1033" s="5"/>
      <c r="D1033" s="5"/>
      <c r="E1033" s="5"/>
      <c r="F1033" s="5"/>
    </row>
    <row r="1034" spans="2:6" x14ac:dyDescent="0.25">
      <c r="B1034" s="5"/>
      <c r="C1034" s="5"/>
      <c r="D1034" s="5"/>
      <c r="E1034" s="5"/>
      <c r="F1034" s="5"/>
    </row>
    <row r="1035" spans="2:6" x14ac:dyDescent="0.25">
      <c r="B1035" s="5"/>
      <c r="C1035" s="5"/>
      <c r="D1035" s="5"/>
      <c r="E1035" s="5"/>
      <c r="F1035" s="5"/>
    </row>
    <row r="1036" spans="2:6" x14ac:dyDescent="0.25">
      <c r="B1036" s="5"/>
      <c r="C1036" s="5"/>
      <c r="D1036" s="5"/>
      <c r="E1036" s="5"/>
      <c r="F1036" s="5"/>
    </row>
    <row r="1037" spans="2:6" x14ac:dyDescent="0.25">
      <c r="B1037" s="5"/>
      <c r="C1037" s="5"/>
      <c r="D1037" s="5"/>
      <c r="E1037" s="5"/>
      <c r="F1037" s="5"/>
    </row>
    <row r="1038" spans="2:6" x14ac:dyDescent="0.25">
      <c r="B1038" s="5"/>
      <c r="C1038" s="5"/>
      <c r="D1038" s="5"/>
      <c r="E1038" s="5"/>
      <c r="F1038" s="5"/>
    </row>
    <row r="1039" spans="2:6" x14ac:dyDescent="0.25">
      <c r="B1039" s="5"/>
      <c r="C1039" s="5"/>
      <c r="D1039" s="5"/>
      <c r="E1039" s="5"/>
      <c r="F1039" s="5"/>
    </row>
    <row r="1040" spans="2:6" x14ac:dyDescent="0.25">
      <c r="B1040" s="5"/>
      <c r="C1040" s="5"/>
      <c r="D1040" s="5"/>
      <c r="E1040" s="5"/>
      <c r="F1040" s="5"/>
    </row>
    <row r="1041" spans="2:6" x14ac:dyDescent="0.25">
      <c r="B1041" s="5"/>
      <c r="C1041" s="5"/>
      <c r="D1041" s="5"/>
      <c r="E1041" s="5"/>
      <c r="F1041" s="5"/>
    </row>
    <row r="1042" spans="2:6" x14ac:dyDescent="0.25">
      <c r="B1042" s="5"/>
      <c r="C1042" s="5"/>
      <c r="D1042" s="5"/>
      <c r="E1042" s="5"/>
      <c r="F1042" s="5"/>
    </row>
    <row r="1043" spans="2:6" x14ac:dyDescent="0.25">
      <c r="B1043" s="5"/>
      <c r="C1043" s="5"/>
      <c r="D1043" s="5"/>
      <c r="E1043" s="5"/>
      <c r="F1043" s="5"/>
    </row>
    <row r="1044" spans="2:6" x14ac:dyDescent="0.25">
      <c r="B1044" s="5"/>
      <c r="C1044" s="5"/>
      <c r="D1044" s="5"/>
      <c r="E1044" s="5"/>
      <c r="F1044" s="5"/>
    </row>
    <row r="1045" spans="2:6" x14ac:dyDescent="0.25">
      <c r="B1045" s="5"/>
      <c r="C1045" s="5"/>
      <c r="D1045" s="5"/>
      <c r="E1045" s="5"/>
      <c r="F1045" s="5"/>
    </row>
    <row r="1046" spans="2:6" x14ac:dyDescent="0.25">
      <c r="B1046" s="5"/>
      <c r="C1046" s="5"/>
      <c r="D1046" s="5"/>
      <c r="E1046" s="5"/>
      <c r="F1046" s="5"/>
    </row>
    <row r="1047" spans="2:6" x14ac:dyDescent="0.25">
      <c r="B1047" s="5"/>
      <c r="C1047" s="5"/>
      <c r="D1047" s="5"/>
      <c r="E1047" s="5"/>
      <c r="F1047" s="5"/>
    </row>
    <row r="1048" spans="2:6" x14ac:dyDescent="0.25">
      <c r="B1048" s="5"/>
      <c r="C1048" s="5"/>
      <c r="D1048" s="5"/>
      <c r="E1048" s="5"/>
      <c r="F1048" s="5"/>
    </row>
    <row r="1049" spans="2:6" x14ac:dyDescent="0.25">
      <c r="B1049" s="5"/>
      <c r="C1049" s="5"/>
      <c r="D1049" s="5"/>
      <c r="E1049" s="5"/>
      <c r="F1049" s="5"/>
    </row>
    <row r="1050" spans="2:6" x14ac:dyDescent="0.25">
      <c r="B1050" s="5"/>
      <c r="C1050" s="5"/>
      <c r="D1050" s="5"/>
      <c r="E1050" s="5"/>
      <c r="F1050" s="5"/>
    </row>
    <row r="1051" spans="2:6" x14ac:dyDescent="0.25">
      <c r="B1051" s="5"/>
      <c r="C1051" s="5"/>
      <c r="D1051" s="5"/>
      <c r="E1051" s="5"/>
      <c r="F1051" s="5"/>
    </row>
    <row r="1052" spans="2:6" x14ac:dyDescent="0.25">
      <c r="B1052" s="5"/>
      <c r="C1052" s="5"/>
      <c r="D1052" s="5"/>
      <c r="E1052" s="5"/>
      <c r="F1052" s="5"/>
    </row>
    <row r="1053" spans="2:6" x14ac:dyDescent="0.25">
      <c r="B1053" s="5"/>
      <c r="C1053" s="5"/>
      <c r="D1053" s="5"/>
      <c r="E1053" s="5"/>
      <c r="F1053" s="5"/>
    </row>
    <row r="1054" spans="2:6" x14ac:dyDescent="0.25">
      <c r="B1054" s="5"/>
      <c r="C1054" s="5"/>
      <c r="D1054" s="5"/>
      <c r="E1054" s="5"/>
      <c r="F1054" s="5"/>
    </row>
    <row r="1055" spans="2:6" x14ac:dyDescent="0.25">
      <c r="B1055" s="5"/>
      <c r="C1055" s="5"/>
      <c r="D1055" s="5"/>
      <c r="E1055" s="5"/>
      <c r="F1055" s="5"/>
    </row>
    <row r="1056" spans="2:6" x14ac:dyDescent="0.25">
      <c r="B1056" s="5"/>
      <c r="C1056" s="5"/>
      <c r="D1056" s="5"/>
      <c r="E1056" s="5"/>
      <c r="F1056" s="5"/>
    </row>
    <row r="1057" spans="2:6" x14ac:dyDescent="0.25">
      <c r="B1057" s="5"/>
      <c r="C1057" s="5"/>
      <c r="D1057" s="5"/>
      <c r="E1057" s="5"/>
      <c r="F1057" s="5"/>
    </row>
    <row r="1058" spans="2:6" x14ac:dyDescent="0.25">
      <c r="B1058" s="5"/>
      <c r="C1058" s="5"/>
      <c r="D1058" s="5"/>
      <c r="E1058" s="5"/>
      <c r="F1058" s="5"/>
    </row>
    <row r="1059" spans="2:6" x14ac:dyDescent="0.25">
      <c r="B1059" s="5"/>
      <c r="C1059" s="5"/>
      <c r="D1059" s="5"/>
      <c r="E1059" s="5"/>
      <c r="F1059" s="5"/>
    </row>
    <row r="1060" spans="2:6" x14ac:dyDescent="0.25">
      <c r="B1060" s="5"/>
      <c r="C1060" s="5"/>
      <c r="D1060" s="5"/>
      <c r="E1060" s="5"/>
      <c r="F1060" s="5"/>
    </row>
    <row r="1061" spans="2:6" x14ac:dyDescent="0.25">
      <c r="B1061" s="5"/>
      <c r="C1061" s="5"/>
      <c r="D1061" s="5"/>
      <c r="E1061" s="5"/>
      <c r="F1061" s="5"/>
    </row>
    <row r="1062" spans="2:6" x14ac:dyDescent="0.25">
      <c r="B1062" s="5"/>
      <c r="C1062" s="5"/>
      <c r="D1062" s="5"/>
      <c r="E1062" s="5"/>
      <c r="F1062" s="5"/>
    </row>
    <row r="1063" spans="2:6" x14ac:dyDescent="0.25">
      <c r="B1063" s="5"/>
      <c r="C1063" s="5"/>
      <c r="D1063" s="5"/>
      <c r="E1063" s="5"/>
      <c r="F1063" s="5"/>
    </row>
    <row r="1064" spans="2:6" x14ac:dyDescent="0.25">
      <c r="B1064" s="5"/>
      <c r="C1064" s="5"/>
      <c r="D1064" s="5"/>
      <c r="E1064" s="5"/>
      <c r="F1064" s="5"/>
    </row>
    <row r="1065" spans="2:6" x14ac:dyDescent="0.25">
      <c r="B1065" s="5"/>
      <c r="C1065" s="5"/>
      <c r="D1065" s="5"/>
      <c r="E1065" s="5"/>
      <c r="F1065" s="5"/>
    </row>
    <row r="1066" spans="2:6" x14ac:dyDescent="0.25">
      <c r="B1066" s="5"/>
      <c r="C1066" s="5"/>
      <c r="D1066" s="5"/>
      <c r="E1066" s="5"/>
      <c r="F1066" s="5"/>
    </row>
    <row r="1067" spans="2:6" x14ac:dyDescent="0.25">
      <c r="B1067" s="5"/>
      <c r="C1067" s="5"/>
      <c r="D1067" s="5"/>
      <c r="E1067" s="5"/>
      <c r="F1067" s="5"/>
    </row>
    <row r="1068" spans="2:6" x14ac:dyDescent="0.25">
      <c r="B1068" s="5"/>
      <c r="C1068" s="5"/>
      <c r="D1068" s="5"/>
      <c r="E1068" s="5"/>
      <c r="F1068" s="5"/>
    </row>
    <row r="1069" spans="2:6" x14ac:dyDescent="0.25">
      <c r="B1069" s="5"/>
      <c r="C1069" s="5"/>
      <c r="D1069" s="5"/>
      <c r="E1069" s="5"/>
      <c r="F1069" s="5"/>
    </row>
    <row r="1070" spans="2:6" x14ac:dyDescent="0.25">
      <c r="B1070" s="5"/>
      <c r="C1070" s="5"/>
      <c r="D1070" s="5"/>
      <c r="E1070" s="5"/>
      <c r="F1070" s="5"/>
    </row>
    <row r="1071" spans="2:6" x14ac:dyDescent="0.25">
      <c r="B1071" s="5"/>
      <c r="C1071" s="5"/>
      <c r="D1071" s="5"/>
      <c r="E1071" s="5"/>
      <c r="F1071" s="5"/>
    </row>
    <row r="1072" spans="2:6" x14ac:dyDescent="0.25">
      <c r="B1072" s="5"/>
      <c r="C1072" s="5"/>
      <c r="D1072" s="5"/>
      <c r="E1072" s="5"/>
      <c r="F1072" s="5"/>
    </row>
    <row r="1073" spans="2:6" x14ac:dyDescent="0.25">
      <c r="B1073" s="5"/>
      <c r="C1073" s="5"/>
      <c r="D1073" s="5"/>
      <c r="E1073" s="5"/>
      <c r="F1073" s="5"/>
    </row>
    <row r="1074" spans="2:6" x14ac:dyDescent="0.25">
      <c r="B1074" s="5"/>
      <c r="C1074" s="5"/>
      <c r="D1074" s="5"/>
      <c r="E1074" s="5"/>
      <c r="F1074" s="5"/>
    </row>
    <row r="1075" spans="2:6" x14ac:dyDescent="0.25">
      <c r="B1075" s="5"/>
      <c r="C1075" s="5"/>
      <c r="D1075" s="5"/>
      <c r="E1075" s="5"/>
      <c r="F1075" s="5"/>
    </row>
    <row r="1076" spans="2:6" x14ac:dyDescent="0.25">
      <c r="B1076" s="5"/>
      <c r="C1076" s="5"/>
      <c r="D1076" s="5"/>
      <c r="E1076" s="5"/>
      <c r="F1076" s="5"/>
    </row>
    <row r="1077" spans="2:6" x14ac:dyDescent="0.25">
      <c r="B1077" s="5"/>
      <c r="C1077" s="5"/>
      <c r="D1077" s="5"/>
      <c r="E1077" s="5"/>
      <c r="F1077" s="5"/>
    </row>
    <row r="1078" spans="2:6" x14ac:dyDescent="0.25">
      <c r="B1078" s="5"/>
      <c r="C1078" s="5"/>
      <c r="D1078" s="5"/>
      <c r="E1078" s="5"/>
      <c r="F1078" s="5"/>
    </row>
    <row r="1079" spans="2:6" x14ac:dyDescent="0.25">
      <c r="B1079" s="5"/>
      <c r="C1079" s="5"/>
      <c r="D1079" s="5"/>
      <c r="E1079" s="5"/>
      <c r="F1079" s="5"/>
    </row>
    <row r="1080" spans="2:6" x14ac:dyDescent="0.25">
      <c r="B1080" s="5"/>
      <c r="C1080" s="5"/>
      <c r="D1080" s="5"/>
      <c r="E1080" s="5"/>
      <c r="F1080" s="5"/>
    </row>
    <row r="1081" spans="2:6" x14ac:dyDescent="0.25">
      <c r="B1081" s="5"/>
      <c r="C1081" s="5"/>
      <c r="D1081" s="5"/>
      <c r="E1081" s="5"/>
      <c r="F1081" s="5"/>
    </row>
    <row r="1082" spans="2:6" x14ac:dyDescent="0.25">
      <c r="B1082" s="5"/>
      <c r="C1082" s="5"/>
      <c r="D1082" s="5"/>
      <c r="E1082" s="5"/>
      <c r="F1082" s="5"/>
    </row>
    <row r="1083" spans="2:6" x14ac:dyDescent="0.25">
      <c r="B1083" s="5"/>
      <c r="C1083" s="5"/>
      <c r="D1083" s="5"/>
      <c r="E1083" s="5"/>
      <c r="F1083" s="5"/>
    </row>
    <row r="1084" spans="2:6" x14ac:dyDescent="0.25">
      <c r="B1084" s="5"/>
      <c r="C1084" s="5"/>
      <c r="D1084" s="5"/>
      <c r="E1084" s="5"/>
      <c r="F1084" s="5"/>
    </row>
    <row r="1085" spans="2:6" x14ac:dyDescent="0.25">
      <c r="B1085" s="5"/>
      <c r="C1085" s="5"/>
      <c r="D1085" s="5"/>
      <c r="E1085" s="5"/>
      <c r="F1085" s="5"/>
    </row>
    <row r="1086" spans="2:6" x14ac:dyDescent="0.25">
      <c r="B1086" s="5"/>
      <c r="C1086" s="5"/>
      <c r="D1086" s="5"/>
      <c r="E1086" s="5"/>
      <c r="F1086" s="5"/>
    </row>
    <row r="1087" spans="2:6" x14ac:dyDescent="0.25">
      <c r="B1087" s="5"/>
      <c r="C1087" s="5"/>
      <c r="D1087" s="5"/>
      <c r="E1087" s="5"/>
      <c r="F1087" s="5"/>
    </row>
    <row r="1088" spans="2:6" x14ac:dyDescent="0.25">
      <c r="B1088" s="5"/>
      <c r="C1088" s="5"/>
      <c r="D1088" s="5"/>
      <c r="E1088" s="5"/>
      <c r="F1088" s="5"/>
    </row>
    <row r="1089" spans="2:6" x14ac:dyDescent="0.25">
      <c r="B1089" s="5"/>
      <c r="C1089" s="5"/>
      <c r="D1089" s="5"/>
      <c r="E1089" s="5"/>
      <c r="F1089" s="5"/>
    </row>
    <row r="1090" spans="2:6" x14ac:dyDescent="0.25">
      <c r="B1090" s="5"/>
      <c r="C1090" s="5"/>
      <c r="D1090" s="5"/>
      <c r="E1090" s="5"/>
      <c r="F1090" s="5"/>
    </row>
    <row r="1091" spans="2:6" x14ac:dyDescent="0.25">
      <c r="B1091" s="5"/>
      <c r="C1091" s="5"/>
      <c r="D1091" s="5"/>
      <c r="E1091" s="5"/>
      <c r="F1091" s="5"/>
    </row>
    <row r="1092" spans="2:6" x14ac:dyDescent="0.25">
      <c r="B1092" s="5"/>
      <c r="C1092" s="5"/>
      <c r="D1092" s="5"/>
      <c r="E1092" s="5"/>
      <c r="F1092" s="5"/>
    </row>
    <row r="1093" spans="2:6" x14ac:dyDescent="0.25">
      <c r="B1093" s="5"/>
      <c r="C1093" s="5"/>
      <c r="D1093" s="5"/>
      <c r="E1093" s="5"/>
      <c r="F1093" s="5"/>
    </row>
    <row r="1094" spans="2:6" x14ac:dyDescent="0.25">
      <c r="B1094" s="5"/>
      <c r="C1094" s="5"/>
      <c r="D1094" s="5"/>
      <c r="E1094" s="5"/>
      <c r="F1094" s="5"/>
    </row>
    <row r="1095" spans="2:6" x14ac:dyDescent="0.25">
      <c r="B1095" s="5"/>
      <c r="C1095" s="5"/>
      <c r="D1095" s="5"/>
      <c r="E1095" s="5"/>
      <c r="F1095" s="5"/>
    </row>
    <row r="1096" spans="2:6" x14ac:dyDescent="0.25">
      <c r="B1096" s="5"/>
      <c r="C1096" s="5"/>
      <c r="D1096" s="5"/>
      <c r="E1096" s="5"/>
      <c r="F1096" s="5"/>
    </row>
    <row r="1097" spans="2:6" x14ac:dyDescent="0.25">
      <c r="B1097" s="5"/>
      <c r="C1097" s="5"/>
      <c r="D1097" s="5"/>
      <c r="E1097" s="5"/>
      <c r="F1097" s="5"/>
    </row>
    <row r="1098" spans="2:6" x14ac:dyDescent="0.25">
      <c r="B1098" s="5"/>
      <c r="C1098" s="5"/>
      <c r="D1098" s="5"/>
      <c r="E1098" s="5"/>
      <c r="F1098" s="5"/>
    </row>
    <row r="1099" spans="2:6" x14ac:dyDescent="0.25">
      <c r="B1099" s="5"/>
      <c r="C1099" s="5"/>
      <c r="D1099" s="5"/>
      <c r="E1099" s="5"/>
      <c r="F1099" s="5"/>
    </row>
    <row r="1100" spans="2:6" x14ac:dyDescent="0.25">
      <c r="B1100" s="5"/>
      <c r="C1100" s="5"/>
      <c r="D1100" s="5"/>
      <c r="E1100" s="5"/>
      <c r="F1100" s="5"/>
    </row>
    <row r="1101" spans="2:6" x14ac:dyDescent="0.25">
      <c r="B1101" s="5"/>
      <c r="C1101" s="5"/>
      <c r="D1101" s="5"/>
      <c r="E1101" s="5"/>
      <c r="F1101" s="5"/>
    </row>
    <row r="1102" spans="2:6" x14ac:dyDescent="0.25">
      <c r="B1102" s="5"/>
      <c r="C1102" s="5"/>
      <c r="D1102" s="5"/>
      <c r="E1102" s="5"/>
      <c r="F1102" s="5"/>
    </row>
    <row r="1103" spans="2:6" x14ac:dyDescent="0.25">
      <c r="B1103" s="5"/>
      <c r="C1103" s="5"/>
      <c r="D1103" s="5"/>
      <c r="E1103" s="5"/>
      <c r="F1103" s="5"/>
    </row>
    <row r="1104" spans="2:6" x14ac:dyDescent="0.25">
      <c r="B1104" s="5"/>
      <c r="C1104" s="5"/>
      <c r="D1104" s="5"/>
      <c r="E1104" s="5"/>
      <c r="F1104" s="5"/>
    </row>
    <row r="1105" spans="2:6" x14ac:dyDescent="0.25">
      <c r="B1105" s="5"/>
      <c r="C1105" s="5"/>
      <c r="D1105" s="5"/>
      <c r="E1105" s="5"/>
      <c r="F1105" s="5"/>
    </row>
    <row r="1106" spans="2:6" x14ac:dyDescent="0.25">
      <c r="B1106" s="5"/>
      <c r="C1106" s="5"/>
      <c r="D1106" s="5"/>
      <c r="E1106" s="5"/>
      <c r="F1106" s="5"/>
    </row>
    <row r="1107" spans="2:6" x14ac:dyDescent="0.25">
      <c r="B1107" s="5"/>
      <c r="C1107" s="5"/>
      <c r="D1107" s="5"/>
      <c r="E1107" s="5"/>
      <c r="F1107" s="5"/>
    </row>
    <row r="1108" spans="2:6" x14ac:dyDescent="0.25">
      <c r="B1108" s="5"/>
      <c r="C1108" s="5"/>
      <c r="D1108" s="5"/>
      <c r="E1108" s="5"/>
      <c r="F1108" s="5"/>
    </row>
    <row r="1109" spans="2:6" x14ac:dyDescent="0.25">
      <c r="B1109" s="5"/>
      <c r="C1109" s="5"/>
      <c r="D1109" s="5"/>
      <c r="E1109" s="5"/>
      <c r="F1109" s="5"/>
    </row>
    <row r="1110" spans="2:6" x14ac:dyDescent="0.25">
      <c r="B1110" s="5"/>
      <c r="C1110" s="5"/>
      <c r="D1110" s="5"/>
      <c r="E1110" s="5"/>
      <c r="F1110" s="5"/>
    </row>
    <row r="1111" spans="2:6" x14ac:dyDescent="0.25">
      <c r="B1111" s="5"/>
      <c r="C1111" s="5"/>
      <c r="D1111" s="5"/>
      <c r="E1111" s="5"/>
      <c r="F1111" s="5"/>
    </row>
    <row r="1112" spans="2:6" x14ac:dyDescent="0.25">
      <c r="B1112" s="5"/>
      <c r="C1112" s="5"/>
      <c r="D1112" s="5"/>
      <c r="E1112" s="5"/>
      <c r="F1112" s="5"/>
    </row>
    <row r="1113" spans="2:6" x14ac:dyDescent="0.25">
      <c r="B1113" s="5"/>
      <c r="C1113" s="5"/>
      <c r="D1113" s="5"/>
      <c r="E1113" s="5"/>
      <c r="F1113" s="5"/>
    </row>
    <row r="1114" spans="2:6" x14ac:dyDescent="0.25">
      <c r="B1114" s="5"/>
      <c r="C1114" s="5"/>
      <c r="D1114" s="5"/>
      <c r="E1114" s="5"/>
      <c r="F1114" s="5"/>
    </row>
    <row r="1115" spans="2:6" x14ac:dyDescent="0.25">
      <c r="B1115" s="5"/>
      <c r="C1115" s="5"/>
      <c r="D1115" s="5"/>
      <c r="E1115" s="5"/>
      <c r="F1115" s="5"/>
    </row>
    <row r="1116" spans="2:6" x14ac:dyDescent="0.25">
      <c r="B1116" s="5"/>
      <c r="C1116" s="5"/>
      <c r="D1116" s="5"/>
      <c r="E1116" s="5"/>
      <c r="F1116" s="5"/>
    </row>
    <row r="1117" spans="2:6" x14ac:dyDescent="0.25">
      <c r="B1117" s="5"/>
      <c r="C1117" s="5"/>
      <c r="D1117" s="5"/>
      <c r="E1117" s="5"/>
      <c r="F1117" s="5"/>
    </row>
    <row r="1118" spans="2:6" x14ac:dyDescent="0.25">
      <c r="B1118" s="5"/>
      <c r="C1118" s="5"/>
      <c r="D1118" s="5"/>
      <c r="E1118" s="5"/>
      <c r="F1118" s="5"/>
    </row>
    <row r="1119" spans="2:6" x14ac:dyDescent="0.25">
      <c r="B1119" s="5"/>
      <c r="C1119" s="5"/>
      <c r="D1119" s="5"/>
      <c r="E1119" s="5"/>
      <c r="F1119" s="5"/>
    </row>
    <row r="1120" spans="2:6" x14ac:dyDescent="0.25">
      <c r="B1120" s="5"/>
      <c r="C1120" s="5"/>
      <c r="D1120" s="5"/>
      <c r="E1120" s="5"/>
      <c r="F1120" s="5"/>
    </row>
    <row r="1121" spans="2:6" x14ac:dyDescent="0.25">
      <c r="B1121" s="5"/>
      <c r="C1121" s="5"/>
      <c r="D1121" s="5"/>
      <c r="E1121" s="5"/>
      <c r="F1121" s="5"/>
    </row>
    <row r="1122" spans="2:6" x14ac:dyDescent="0.25">
      <c r="B1122" s="5"/>
      <c r="C1122" s="5"/>
      <c r="D1122" s="5"/>
      <c r="E1122" s="5"/>
      <c r="F1122" s="5"/>
    </row>
    <row r="1123" spans="2:6" x14ac:dyDescent="0.25">
      <c r="B1123" s="5"/>
      <c r="C1123" s="5"/>
      <c r="D1123" s="5"/>
      <c r="E1123" s="5"/>
      <c r="F1123" s="5"/>
    </row>
    <row r="1124" spans="2:6" x14ac:dyDescent="0.25">
      <c r="B1124" s="5"/>
      <c r="C1124" s="5"/>
      <c r="D1124" s="5"/>
      <c r="E1124" s="5"/>
      <c r="F1124" s="5"/>
    </row>
    <row r="1125" spans="2:6" x14ac:dyDescent="0.25">
      <c r="B1125" s="5"/>
      <c r="C1125" s="5"/>
      <c r="D1125" s="5"/>
      <c r="E1125" s="5"/>
      <c r="F1125" s="5"/>
    </row>
    <row r="1126" spans="2:6" x14ac:dyDescent="0.25">
      <c r="B1126" s="5"/>
      <c r="C1126" s="5"/>
      <c r="D1126" s="5"/>
      <c r="E1126" s="5"/>
      <c r="F1126" s="5"/>
    </row>
    <row r="1127" spans="2:6" x14ac:dyDescent="0.25">
      <c r="B1127" s="5"/>
      <c r="C1127" s="5"/>
      <c r="D1127" s="5"/>
      <c r="E1127" s="5"/>
      <c r="F1127" s="5"/>
    </row>
    <row r="1128" spans="2:6" x14ac:dyDescent="0.25">
      <c r="B1128" s="5"/>
      <c r="C1128" s="5"/>
      <c r="D1128" s="5"/>
      <c r="E1128" s="5"/>
      <c r="F1128" s="5"/>
    </row>
    <row r="1129" spans="2:6" x14ac:dyDescent="0.25">
      <c r="B1129" s="5"/>
      <c r="C1129" s="5"/>
      <c r="D1129" s="5"/>
      <c r="E1129" s="5"/>
      <c r="F1129" s="5"/>
    </row>
    <row r="1130" spans="2:6" x14ac:dyDescent="0.25">
      <c r="B1130" s="5"/>
      <c r="C1130" s="5"/>
      <c r="D1130" s="5"/>
      <c r="E1130" s="5"/>
      <c r="F1130" s="5"/>
    </row>
    <row r="1131" spans="2:6" x14ac:dyDescent="0.25">
      <c r="B1131" s="5"/>
      <c r="C1131" s="5"/>
      <c r="D1131" s="5"/>
      <c r="E1131" s="5"/>
      <c r="F1131" s="5"/>
    </row>
    <row r="1132" spans="2:6" x14ac:dyDescent="0.25">
      <c r="B1132" s="5"/>
      <c r="C1132" s="5"/>
      <c r="D1132" s="5"/>
      <c r="E1132" s="5"/>
      <c r="F1132" s="5"/>
    </row>
    <row r="1133" spans="2:6" x14ac:dyDescent="0.25">
      <c r="B1133" s="5"/>
      <c r="C1133" s="5"/>
      <c r="D1133" s="5"/>
      <c r="E1133" s="5"/>
      <c r="F1133" s="5"/>
    </row>
    <row r="1134" spans="2:6" x14ac:dyDescent="0.25">
      <c r="B1134" s="5"/>
      <c r="C1134" s="5"/>
      <c r="D1134" s="5"/>
      <c r="E1134" s="5"/>
      <c r="F1134" s="5"/>
    </row>
    <row r="1135" spans="2:6" x14ac:dyDescent="0.25">
      <c r="B1135" s="5"/>
      <c r="C1135" s="5"/>
      <c r="D1135" s="5"/>
      <c r="E1135" s="5"/>
      <c r="F1135" s="5"/>
    </row>
    <row r="1136" spans="2:6" x14ac:dyDescent="0.25">
      <c r="B1136" s="5"/>
      <c r="C1136" s="5"/>
      <c r="D1136" s="5"/>
      <c r="E1136" s="5"/>
      <c r="F1136" s="5"/>
    </row>
    <row r="1137" spans="2:6" x14ac:dyDescent="0.25">
      <c r="B1137" s="5"/>
      <c r="C1137" s="5"/>
      <c r="D1137" s="5"/>
      <c r="E1137" s="5"/>
      <c r="F1137" s="5"/>
    </row>
    <row r="1138" spans="2:6" x14ac:dyDescent="0.25">
      <c r="B1138" s="5"/>
      <c r="C1138" s="5"/>
      <c r="D1138" s="5"/>
      <c r="E1138" s="5"/>
      <c r="F1138" s="5"/>
    </row>
    <row r="1139" spans="2:6" x14ac:dyDescent="0.25">
      <c r="B1139" s="5"/>
      <c r="C1139" s="5"/>
      <c r="D1139" s="5"/>
      <c r="E1139" s="5"/>
      <c r="F1139" s="5"/>
    </row>
    <row r="1140" spans="2:6" x14ac:dyDescent="0.25">
      <c r="B1140" s="5"/>
      <c r="C1140" s="5"/>
      <c r="D1140" s="5"/>
      <c r="E1140" s="5"/>
      <c r="F1140" s="5"/>
    </row>
    <row r="1141" spans="2:6" x14ac:dyDescent="0.25">
      <c r="B1141" s="5"/>
      <c r="C1141" s="5"/>
      <c r="D1141" s="5"/>
      <c r="E1141" s="5"/>
      <c r="F1141" s="5"/>
    </row>
    <row r="1142" spans="2:6" x14ac:dyDescent="0.25">
      <c r="B1142" s="5"/>
      <c r="C1142" s="5"/>
      <c r="D1142" s="5"/>
      <c r="E1142" s="5"/>
      <c r="F1142" s="5"/>
    </row>
    <row r="1143" spans="2:6" x14ac:dyDescent="0.25">
      <c r="B1143" s="5"/>
      <c r="C1143" s="5"/>
      <c r="D1143" s="5"/>
      <c r="E1143" s="5"/>
      <c r="F1143" s="5"/>
    </row>
    <row r="1144" spans="2:6" x14ac:dyDescent="0.25">
      <c r="B1144" s="5"/>
      <c r="C1144" s="5"/>
      <c r="D1144" s="5"/>
      <c r="E1144" s="5"/>
      <c r="F1144" s="5"/>
    </row>
    <row r="1145" spans="2:6" x14ac:dyDescent="0.25">
      <c r="B1145" s="5"/>
      <c r="C1145" s="5"/>
      <c r="D1145" s="5"/>
      <c r="E1145" s="5"/>
      <c r="F1145" s="5"/>
    </row>
    <row r="1146" spans="2:6" x14ac:dyDescent="0.25">
      <c r="B1146" s="5"/>
      <c r="C1146" s="5"/>
      <c r="D1146" s="5"/>
      <c r="E1146" s="5"/>
      <c r="F1146" s="5"/>
    </row>
    <row r="1147" spans="2:6" x14ac:dyDescent="0.25">
      <c r="B1147" s="5"/>
      <c r="C1147" s="5"/>
      <c r="D1147" s="5"/>
      <c r="E1147" s="5"/>
      <c r="F1147" s="5"/>
    </row>
    <row r="1148" spans="2:6" x14ac:dyDescent="0.25">
      <c r="B1148" s="5"/>
      <c r="C1148" s="5"/>
      <c r="D1148" s="5"/>
      <c r="E1148" s="5"/>
      <c r="F1148" s="5"/>
    </row>
    <row r="1149" spans="2:6" x14ac:dyDescent="0.25">
      <c r="B1149" s="5"/>
      <c r="C1149" s="5"/>
      <c r="D1149" s="5"/>
      <c r="E1149" s="5"/>
      <c r="F1149" s="5"/>
    </row>
    <row r="1150" spans="2:6" x14ac:dyDescent="0.25">
      <c r="B1150" s="5"/>
      <c r="C1150" s="5"/>
      <c r="D1150" s="5"/>
      <c r="E1150" s="5"/>
      <c r="F1150" s="5"/>
    </row>
    <row r="1151" spans="2:6" x14ac:dyDescent="0.25">
      <c r="B1151" s="5"/>
      <c r="C1151" s="5"/>
      <c r="D1151" s="5"/>
      <c r="E1151" s="5"/>
      <c r="F1151" s="5"/>
    </row>
    <row r="1152" spans="2:6" x14ac:dyDescent="0.25">
      <c r="B1152" s="5"/>
      <c r="C1152" s="5"/>
      <c r="D1152" s="5"/>
      <c r="E1152" s="5"/>
      <c r="F1152" s="5"/>
    </row>
    <row r="1153" spans="2:6" x14ac:dyDescent="0.25">
      <c r="B1153" s="5"/>
      <c r="C1153" s="5"/>
      <c r="D1153" s="5"/>
      <c r="E1153" s="5"/>
      <c r="F1153" s="5"/>
    </row>
    <row r="1154" spans="2:6" x14ac:dyDescent="0.25">
      <c r="B1154" s="5"/>
      <c r="C1154" s="5"/>
      <c r="D1154" s="5"/>
      <c r="E1154" s="5"/>
      <c r="F1154" s="5"/>
    </row>
    <row r="1155" spans="2:6" x14ac:dyDescent="0.25">
      <c r="B1155" s="5"/>
      <c r="C1155" s="5"/>
      <c r="D1155" s="5"/>
      <c r="E1155" s="5"/>
      <c r="F1155" s="5"/>
    </row>
    <row r="1156" spans="2:6" x14ac:dyDescent="0.25">
      <c r="B1156" s="5"/>
      <c r="C1156" s="5"/>
      <c r="D1156" s="5"/>
      <c r="E1156" s="5"/>
      <c r="F1156" s="5"/>
    </row>
    <row r="1157" spans="2:6" x14ac:dyDescent="0.25">
      <c r="B1157" s="5"/>
      <c r="C1157" s="5"/>
      <c r="D1157" s="5"/>
      <c r="E1157" s="5"/>
      <c r="F1157" s="5"/>
    </row>
    <row r="1158" spans="2:6" x14ac:dyDescent="0.25">
      <c r="B1158" s="5"/>
      <c r="C1158" s="5"/>
      <c r="D1158" s="5"/>
      <c r="E1158" s="5"/>
      <c r="F1158" s="5"/>
    </row>
    <row r="1159" spans="2:6" x14ac:dyDescent="0.25">
      <c r="B1159" s="5"/>
      <c r="C1159" s="5"/>
      <c r="D1159" s="5"/>
      <c r="E1159" s="5"/>
      <c r="F1159" s="5"/>
    </row>
    <row r="1160" spans="2:6" x14ac:dyDescent="0.25">
      <c r="B1160" s="5"/>
      <c r="C1160" s="5"/>
      <c r="D1160" s="5"/>
      <c r="E1160" s="5"/>
      <c r="F1160" s="5"/>
    </row>
    <row r="1161" spans="2:6" x14ac:dyDescent="0.25">
      <c r="B1161" s="5"/>
      <c r="C1161" s="5"/>
      <c r="D1161" s="5"/>
      <c r="E1161" s="5"/>
      <c r="F1161" s="5"/>
    </row>
    <row r="1162" spans="2:6" x14ac:dyDescent="0.25">
      <c r="B1162" s="5"/>
      <c r="C1162" s="5"/>
      <c r="D1162" s="5"/>
      <c r="E1162" s="5"/>
      <c r="F1162" s="5"/>
    </row>
    <row r="1163" spans="2:6" x14ac:dyDescent="0.25">
      <c r="B1163" s="5"/>
      <c r="C1163" s="5"/>
      <c r="D1163" s="5"/>
      <c r="E1163" s="5"/>
      <c r="F1163" s="5"/>
    </row>
    <row r="1164" spans="2:6" x14ac:dyDescent="0.25">
      <c r="B1164" s="5"/>
      <c r="C1164" s="5"/>
      <c r="D1164" s="5"/>
      <c r="E1164" s="5"/>
      <c r="F1164" s="5"/>
    </row>
    <row r="1165" spans="2:6" x14ac:dyDescent="0.25">
      <c r="B1165" s="5"/>
      <c r="C1165" s="5"/>
      <c r="D1165" s="5"/>
      <c r="E1165" s="5"/>
      <c r="F1165" s="5"/>
    </row>
    <row r="1166" spans="2:6" x14ac:dyDescent="0.25">
      <c r="B1166" s="5"/>
      <c r="C1166" s="5"/>
      <c r="D1166" s="5"/>
      <c r="E1166" s="5"/>
      <c r="F1166" s="5"/>
    </row>
    <row r="1167" spans="2:6" x14ac:dyDescent="0.25">
      <c r="B1167" s="5"/>
      <c r="C1167" s="5"/>
      <c r="D1167" s="5"/>
      <c r="E1167" s="5"/>
      <c r="F1167" s="5"/>
    </row>
    <row r="1168" spans="2:6" x14ac:dyDescent="0.25">
      <c r="B1168" s="5"/>
      <c r="C1168" s="5"/>
      <c r="D1168" s="5"/>
      <c r="E1168" s="5"/>
      <c r="F1168" s="5"/>
    </row>
    <row r="1169" spans="2:6" x14ac:dyDescent="0.25">
      <c r="B1169" s="5"/>
      <c r="C1169" s="5"/>
      <c r="D1169" s="5"/>
      <c r="E1169" s="5"/>
      <c r="F1169" s="5"/>
    </row>
    <row r="1170" spans="2:6" x14ac:dyDescent="0.25">
      <c r="B1170" s="5"/>
      <c r="C1170" s="5"/>
      <c r="D1170" s="5"/>
      <c r="E1170" s="5"/>
      <c r="F1170" s="5"/>
    </row>
    <row r="1171" spans="2:6" x14ac:dyDescent="0.25">
      <c r="B1171" s="5"/>
      <c r="C1171" s="5"/>
      <c r="D1171" s="5"/>
      <c r="E1171" s="5"/>
      <c r="F1171" s="5"/>
    </row>
    <row r="1172" spans="2:6" x14ac:dyDescent="0.25">
      <c r="B1172" s="5"/>
      <c r="C1172" s="5"/>
      <c r="D1172" s="5"/>
      <c r="E1172" s="5"/>
      <c r="F1172" s="5"/>
    </row>
    <row r="1173" spans="2:6" x14ac:dyDescent="0.25">
      <c r="B1173" s="5"/>
      <c r="C1173" s="5"/>
      <c r="D1173" s="5"/>
      <c r="E1173" s="5"/>
      <c r="F1173" s="5"/>
    </row>
    <row r="1174" spans="2:6" x14ac:dyDescent="0.25">
      <c r="B1174" s="5"/>
      <c r="C1174" s="5"/>
      <c r="D1174" s="5"/>
      <c r="E1174" s="5"/>
      <c r="F1174" s="5"/>
    </row>
    <row r="1175" spans="2:6" x14ac:dyDescent="0.25">
      <c r="B1175" s="5"/>
      <c r="C1175" s="5"/>
      <c r="D1175" s="5"/>
      <c r="E1175" s="5"/>
      <c r="F1175" s="5"/>
    </row>
    <row r="1176" spans="2:6" x14ac:dyDescent="0.25">
      <c r="B1176" s="5"/>
      <c r="C1176" s="5"/>
      <c r="D1176" s="5"/>
      <c r="E1176" s="5"/>
      <c r="F1176" s="5"/>
    </row>
    <row r="1177" spans="2:6" x14ac:dyDescent="0.25">
      <c r="B1177" s="5"/>
      <c r="C1177" s="5"/>
      <c r="D1177" s="5"/>
      <c r="E1177" s="5"/>
      <c r="F1177" s="5"/>
    </row>
    <row r="1178" spans="2:6" x14ac:dyDescent="0.25">
      <c r="B1178" s="5"/>
      <c r="C1178" s="5"/>
      <c r="D1178" s="5"/>
      <c r="E1178" s="5"/>
      <c r="F1178" s="5"/>
    </row>
    <row r="1179" spans="2:6" x14ac:dyDescent="0.25">
      <c r="B1179" s="5"/>
      <c r="C1179" s="5"/>
      <c r="D1179" s="5"/>
      <c r="E1179" s="5"/>
      <c r="F1179" s="5"/>
    </row>
    <row r="1180" spans="2:6" x14ac:dyDescent="0.25">
      <c r="B1180" s="5"/>
      <c r="C1180" s="5"/>
      <c r="D1180" s="5"/>
      <c r="E1180" s="5"/>
      <c r="F1180" s="5"/>
    </row>
    <row r="1181" spans="2:6" x14ac:dyDescent="0.25">
      <c r="B1181" s="5"/>
      <c r="C1181" s="5"/>
      <c r="D1181" s="5"/>
      <c r="E1181" s="5"/>
      <c r="F1181" s="5"/>
    </row>
    <row r="1182" spans="2:6" x14ac:dyDescent="0.25">
      <c r="B1182" s="5"/>
      <c r="C1182" s="5"/>
      <c r="D1182" s="5"/>
      <c r="E1182" s="5"/>
      <c r="F1182" s="5"/>
    </row>
    <row r="1183" spans="2:6" x14ac:dyDescent="0.25">
      <c r="B1183" s="5"/>
      <c r="C1183" s="5"/>
      <c r="D1183" s="5"/>
      <c r="E1183" s="5"/>
      <c r="F1183" s="5"/>
    </row>
    <row r="1184" spans="2:6" x14ac:dyDescent="0.25">
      <c r="B1184" s="5"/>
      <c r="C1184" s="5"/>
      <c r="D1184" s="5"/>
      <c r="E1184" s="5"/>
      <c r="F1184" s="5"/>
    </row>
    <row r="1185" spans="2:6" x14ac:dyDescent="0.25">
      <c r="B1185" s="5"/>
      <c r="C1185" s="5"/>
      <c r="D1185" s="5"/>
      <c r="E1185" s="5"/>
      <c r="F1185" s="5"/>
    </row>
    <row r="1186" spans="2:6" x14ac:dyDescent="0.25">
      <c r="B1186" s="5"/>
      <c r="C1186" s="5"/>
      <c r="D1186" s="5"/>
      <c r="E1186" s="5"/>
      <c r="F1186" s="5"/>
    </row>
    <row r="1187" spans="2:6" x14ac:dyDescent="0.25">
      <c r="B1187" s="5"/>
      <c r="C1187" s="5"/>
      <c r="D1187" s="5"/>
      <c r="E1187" s="5"/>
      <c r="F1187" s="5"/>
    </row>
    <row r="1188" spans="2:6" x14ac:dyDescent="0.25">
      <c r="B1188" s="5"/>
      <c r="C1188" s="5"/>
      <c r="D1188" s="5"/>
      <c r="E1188" s="5"/>
      <c r="F1188" s="5"/>
    </row>
    <row r="1189" spans="2:6" x14ac:dyDescent="0.25">
      <c r="B1189" s="5"/>
      <c r="C1189" s="5"/>
      <c r="D1189" s="5"/>
      <c r="E1189" s="5"/>
      <c r="F1189" s="5"/>
    </row>
    <row r="1190" spans="2:6" x14ac:dyDescent="0.25">
      <c r="B1190" s="5"/>
      <c r="C1190" s="5"/>
      <c r="D1190" s="5"/>
      <c r="E1190" s="5"/>
      <c r="F1190" s="5"/>
    </row>
    <row r="1191" spans="2:6" x14ac:dyDescent="0.25">
      <c r="B1191" s="5"/>
      <c r="C1191" s="5"/>
      <c r="D1191" s="5"/>
      <c r="E1191" s="5"/>
      <c r="F1191" s="5"/>
    </row>
    <row r="1192" spans="2:6" x14ac:dyDescent="0.25">
      <c r="B1192" s="5"/>
      <c r="C1192" s="5"/>
      <c r="D1192" s="5"/>
      <c r="E1192" s="5"/>
      <c r="F1192" s="5"/>
    </row>
    <row r="1193" spans="2:6" x14ac:dyDescent="0.25">
      <c r="B1193" s="5"/>
      <c r="C1193" s="5"/>
      <c r="D1193" s="5"/>
      <c r="E1193" s="5"/>
      <c r="F1193" s="5"/>
    </row>
    <row r="1194" spans="2:6" x14ac:dyDescent="0.25">
      <c r="B1194" s="5"/>
      <c r="C1194" s="5"/>
      <c r="D1194" s="5"/>
      <c r="E1194" s="5"/>
      <c r="F1194" s="5"/>
    </row>
    <row r="1195" spans="2:6" x14ac:dyDescent="0.25">
      <c r="B1195" s="5"/>
      <c r="C1195" s="5"/>
      <c r="D1195" s="5"/>
      <c r="E1195" s="5"/>
      <c r="F1195" s="5"/>
    </row>
    <row r="1196" spans="2:6" x14ac:dyDescent="0.25">
      <c r="B1196" s="5"/>
      <c r="C1196" s="5"/>
      <c r="D1196" s="5"/>
      <c r="E1196" s="5"/>
      <c r="F1196" s="5"/>
    </row>
    <row r="1197" spans="2:6" x14ac:dyDescent="0.25">
      <c r="B1197" s="5"/>
      <c r="C1197" s="5"/>
      <c r="D1197" s="5"/>
      <c r="E1197" s="5"/>
      <c r="F1197" s="5"/>
    </row>
    <row r="1198" spans="2:6" x14ac:dyDescent="0.25">
      <c r="B1198" s="5"/>
      <c r="C1198" s="5"/>
      <c r="D1198" s="5"/>
      <c r="E1198" s="5"/>
      <c r="F1198" s="5"/>
    </row>
    <row r="1199" spans="2:6" x14ac:dyDescent="0.25">
      <c r="B1199" s="5"/>
      <c r="C1199" s="5"/>
      <c r="D1199" s="5"/>
      <c r="E1199" s="5"/>
      <c r="F1199" s="5"/>
    </row>
    <row r="1200" spans="2:6" x14ac:dyDescent="0.25">
      <c r="B1200" s="5"/>
      <c r="C1200" s="5"/>
      <c r="D1200" s="5"/>
      <c r="E1200" s="5"/>
      <c r="F1200" s="5"/>
    </row>
    <row r="1201" spans="2:6" x14ac:dyDescent="0.25">
      <c r="B1201" s="5"/>
      <c r="C1201" s="5"/>
      <c r="D1201" s="5"/>
      <c r="E1201" s="5"/>
      <c r="F1201" s="5"/>
    </row>
    <row r="1202" spans="2:6" x14ac:dyDescent="0.25">
      <c r="B1202" s="5"/>
      <c r="C1202" s="5"/>
      <c r="D1202" s="5"/>
      <c r="E1202" s="5"/>
      <c r="F1202" s="5"/>
    </row>
    <row r="1203" spans="2:6" x14ac:dyDescent="0.25">
      <c r="B1203" s="5"/>
      <c r="C1203" s="5"/>
      <c r="D1203" s="5"/>
      <c r="E1203" s="5"/>
      <c r="F1203" s="5"/>
    </row>
    <row r="1204" spans="2:6" x14ac:dyDescent="0.25">
      <c r="B1204" s="5"/>
      <c r="C1204" s="5"/>
      <c r="D1204" s="5"/>
      <c r="E1204" s="5"/>
      <c r="F1204" s="5"/>
    </row>
    <row r="1205" spans="2:6" x14ac:dyDescent="0.25">
      <c r="B1205" s="5"/>
      <c r="C1205" s="5"/>
      <c r="D1205" s="5"/>
      <c r="E1205" s="5"/>
      <c r="F1205" s="5"/>
    </row>
    <row r="1206" spans="2:6" x14ac:dyDescent="0.25">
      <c r="B1206" s="5"/>
      <c r="C1206" s="5"/>
      <c r="D1206" s="5"/>
      <c r="E1206" s="5"/>
      <c r="F1206" s="5"/>
    </row>
    <row r="1207" spans="2:6" x14ac:dyDescent="0.25">
      <c r="B1207" s="5"/>
      <c r="C1207" s="5"/>
      <c r="D1207" s="5"/>
      <c r="E1207" s="5"/>
      <c r="F1207" s="5"/>
    </row>
    <row r="1208" spans="2:6" x14ac:dyDescent="0.25">
      <c r="B1208" s="5"/>
      <c r="C1208" s="5"/>
      <c r="D1208" s="5"/>
      <c r="E1208" s="5"/>
      <c r="F1208" s="5"/>
    </row>
    <row r="1209" spans="2:6" x14ac:dyDescent="0.25">
      <c r="B1209" s="5"/>
      <c r="C1209" s="5"/>
      <c r="D1209" s="5"/>
      <c r="E1209" s="5"/>
      <c r="F1209" s="5"/>
    </row>
    <row r="1210" spans="2:6" x14ac:dyDescent="0.25">
      <c r="B1210" s="5"/>
      <c r="C1210" s="5"/>
      <c r="D1210" s="5"/>
      <c r="E1210" s="5"/>
      <c r="F1210" s="5"/>
    </row>
    <row r="1211" spans="2:6" x14ac:dyDescent="0.25">
      <c r="B1211" s="5"/>
      <c r="C1211" s="5"/>
      <c r="D1211" s="5"/>
      <c r="E1211" s="5"/>
      <c r="F1211" s="5"/>
    </row>
    <row r="1212" spans="2:6" x14ac:dyDescent="0.25">
      <c r="B1212" s="5"/>
      <c r="C1212" s="5"/>
      <c r="D1212" s="5"/>
      <c r="E1212" s="5"/>
      <c r="F1212" s="5"/>
    </row>
    <row r="1213" spans="2:6" x14ac:dyDescent="0.25">
      <c r="B1213" s="5"/>
      <c r="C1213" s="5"/>
      <c r="D1213" s="5"/>
      <c r="E1213" s="5"/>
      <c r="F1213" s="5"/>
    </row>
    <row r="1214" spans="2:6" x14ac:dyDescent="0.25">
      <c r="B1214" s="5"/>
      <c r="C1214" s="5"/>
      <c r="D1214" s="5"/>
      <c r="E1214" s="5"/>
      <c r="F1214" s="5"/>
    </row>
    <row r="1215" spans="2:6" x14ac:dyDescent="0.25">
      <c r="B1215" s="5"/>
      <c r="C1215" s="5"/>
      <c r="D1215" s="5"/>
      <c r="E1215" s="5"/>
      <c r="F1215" s="5"/>
    </row>
    <row r="1216" spans="2:6" x14ac:dyDescent="0.25">
      <c r="B1216" s="5"/>
      <c r="C1216" s="5"/>
      <c r="D1216" s="5"/>
      <c r="E1216" s="5"/>
      <c r="F1216" s="5"/>
    </row>
    <row r="1217" spans="2:6" x14ac:dyDescent="0.25">
      <c r="B1217" s="5"/>
      <c r="C1217" s="5"/>
      <c r="D1217" s="5"/>
      <c r="E1217" s="5"/>
      <c r="F1217" s="5"/>
    </row>
    <row r="1218" spans="2:6" x14ac:dyDescent="0.25">
      <c r="B1218" s="5"/>
      <c r="C1218" s="5"/>
      <c r="D1218" s="5"/>
      <c r="E1218" s="5"/>
      <c r="F1218" s="5"/>
    </row>
    <row r="1219" spans="2:6" x14ac:dyDescent="0.25">
      <c r="B1219" s="5"/>
      <c r="C1219" s="5"/>
      <c r="D1219" s="5"/>
      <c r="E1219" s="5"/>
      <c r="F1219" s="5"/>
    </row>
    <row r="1220" spans="2:6" x14ac:dyDescent="0.25">
      <c r="B1220" s="5"/>
      <c r="C1220" s="5"/>
      <c r="D1220" s="5"/>
      <c r="E1220" s="5"/>
      <c r="F1220" s="5"/>
    </row>
    <row r="1221" spans="2:6" x14ac:dyDescent="0.25">
      <c r="B1221" s="5"/>
      <c r="C1221" s="5"/>
      <c r="D1221" s="5"/>
      <c r="E1221" s="5"/>
      <c r="F1221" s="5"/>
    </row>
    <row r="1222" spans="2:6" x14ac:dyDescent="0.25">
      <c r="B1222" s="5"/>
      <c r="C1222" s="5"/>
      <c r="D1222" s="5"/>
      <c r="E1222" s="5"/>
      <c r="F1222" s="5"/>
    </row>
    <row r="1223" spans="2:6" x14ac:dyDescent="0.25">
      <c r="B1223" s="5"/>
      <c r="C1223" s="5"/>
      <c r="D1223" s="5"/>
      <c r="E1223" s="5"/>
      <c r="F1223" s="5"/>
    </row>
    <row r="1224" spans="2:6" x14ac:dyDescent="0.25">
      <c r="B1224" s="5"/>
      <c r="C1224" s="5"/>
      <c r="D1224" s="5"/>
      <c r="E1224" s="5"/>
      <c r="F1224" s="5"/>
    </row>
    <row r="1225" spans="2:6" x14ac:dyDescent="0.25">
      <c r="B1225" s="5"/>
      <c r="C1225" s="5"/>
      <c r="D1225" s="5"/>
      <c r="E1225" s="5"/>
      <c r="F1225" s="5"/>
    </row>
    <row r="1226" spans="2:6" x14ac:dyDescent="0.25">
      <c r="B1226" s="5"/>
      <c r="C1226" s="5"/>
      <c r="D1226" s="5"/>
      <c r="E1226" s="5"/>
      <c r="F1226" s="5"/>
    </row>
    <row r="1227" spans="2:6" x14ac:dyDescent="0.25">
      <c r="B1227" s="5"/>
      <c r="C1227" s="5"/>
      <c r="D1227" s="5"/>
      <c r="E1227" s="5"/>
      <c r="F1227" s="5"/>
    </row>
    <row r="1228" spans="2:6" x14ac:dyDescent="0.25">
      <c r="B1228" s="5"/>
      <c r="C1228" s="5"/>
      <c r="D1228" s="5"/>
      <c r="E1228" s="5"/>
      <c r="F1228" s="5"/>
    </row>
    <row r="1229" spans="2:6" x14ac:dyDescent="0.25">
      <c r="B1229" s="5"/>
      <c r="C1229" s="5"/>
      <c r="D1229" s="5"/>
      <c r="E1229" s="5"/>
      <c r="F1229" s="5"/>
    </row>
    <row r="1230" spans="2:6" x14ac:dyDescent="0.25">
      <c r="B1230" s="5"/>
      <c r="C1230" s="5"/>
      <c r="D1230" s="5"/>
      <c r="E1230" s="5"/>
      <c r="F1230" s="5"/>
    </row>
    <row r="1231" spans="2:6" x14ac:dyDescent="0.25">
      <c r="B1231" s="5"/>
      <c r="C1231" s="5"/>
      <c r="D1231" s="5"/>
      <c r="E1231" s="5"/>
      <c r="F1231" s="5"/>
    </row>
    <row r="1232" spans="2:6" x14ac:dyDescent="0.25">
      <c r="B1232" s="5"/>
      <c r="C1232" s="5"/>
      <c r="D1232" s="5"/>
      <c r="E1232" s="5"/>
      <c r="F1232" s="5"/>
    </row>
    <row r="1233" spans="2:6" x14ac:dyDescent="0.25">
      <c r="B1233" s="5"/>
      <c r="C1233" s="5"/>
      <c r="D1233" s="5"/>
      <c r="E1233" s="5"/>
      <c r="F1233" s="5"/>
    </row>
    <row r="1234" spans="2:6" x14ac:dyDescent="0.25">
      <c r="B1234" s="5"/>
      <c r="C1234" s="5"/>
      <c r="D1234" s="5"/>
      <c r="E1234" s="5"/>
      <c r="F1234" s="5"/>
    </row>
    <row r="1235" spans="2:6" x14ac:dyDescent="0.25">
      <c r="B1235" s="5"/>
      <c r="C1235" s="5"/>
      <c r="D1235" s="5"/>
      <c r="E1235" s="5"/>
      <c r="F1235" s="5"/>
    </row>
    <row r="1236" spans="2:6" x14ac:dyDescent="0.25">
      <c r="B1236" s="5"/>
      <c r="C1236" s="5"/>
      <c r="D1236" s="5"/>
      <c r="E1236" s="5"/>
      <c r="F1236" s="5"/>
    </row>
    <row r="1237" spans="2:6" x14ac:dyDescent="0.25">
      <c r="B1237" s="5"/>
      <c r="C1237" s="5"/>
      <c r="D1237" s="5"/>
      <c r="E1237" s="5"/>
      <c r="F1237" s="5"/>
    </row>
    <row r="1238" spans="2:6" x14ac:dyDescent="0.25">
      <c r="B1238" s="5"/>
      <c r="C1238" s="5"/>
      <c r="D1238" s="5"/>
      <c r="E1238" s="5"/>
      <c r="F1238" s="5"/>
    </row>
    <row r="1239" spans="2:6" x14ac:dyDescent="0.25">
      <c r="B1239" s="5"/>
      <c r="C1239" s="5"/>
      <c r="D1239" s="5"/>
      <c r="E1239" s="5"/>
      <c r="F1239" s="5"/>
    </row>
    <row r="1240" spans="2:6" x14ac:dyDescent="0.25">
      <c r="B1240" s="5"/>
      <c r="C1240" s="5"/>
      <c r="D1240" s="5"/>
      <c r="E1240" s="5"/>
      <c r="F1240" s="5"/>
    </row>
    <row r="1241" spans="2:6" x14ac:dyDescent="0.25">
      <c r="B1241" s="5"/>
      <c r="C1241" s="5"/>
      <c r="D1241" s="5"/>
      <c r="E1241" s="5"/>
      <c r="F1241" s="5"/>
    </row>
    <row r="1242" spans="2:6" x14ac:dyDescent="0.25">
      <c r="B1242" s="5"/>
      <c r="C1242" s="5"/>
      <c r="D1242" s="5"/>
      <c r="E1242" s="5"/>
      <c r="F1242" s="5"/>
    </row>
    <row r="1243" spans="2:6" x14ac:dyDescent="0.25">
      <c r="B1243" s="5"/>
      <c r="C1243" s="5"/>
      <c r="D1243" s="5"/>
      <c r="E1243" s="5"/>
      <c r="F1243" s="5"/>
    </row>
    <row r="1244" spans="2:6" x14ac:dyDescent="0.25">
      <c r="B1244" s="5"/>
      <c r="C1244" s="5"/>
      <c r="D1244" s="5"/>
      <c r="E1244" s="5"/>
      <c r="F1244" s="5"/>
    </row>
    <row r="1245" spans="2:6" x14ac:dyDescent="0.25">
      <c r="B1245" s="5"/>
      <c r="C1245" s="5"/>
      <c r="D1245" s="5"/>
      <c r="E1245" s="5"/>
      <c r="F1245" s="5"/>
    </row>
    <row r="1246" spans="2:6" x14ac:dyDescent="0.25">
      <c r="B1246" s="5"/>
      <c r="C1246" s="5"/>
      <c r="D1246" s="5"/>
      <c r="E1246" s="5"/>
      <c r="F1246" s="5"/>
    </row>
    <row r="1247" spans="2:6" x14ac:dyDescent="0.25">
      <c r="B1247" s="5"/>
      <c r="C1247" s="5"/>
      <c r="D1247" s="5"/>
      <c r="E1247" s="5"/>
      <c r="F1247" s="5"/>
    </row>
    <row r="1248" spans="2:6" x14ac:dyDescent="0.25">
      <c r="B1248" s="5"/>
      <c r="C1248" s="5"/>
      <c r="D1248" s="5"/>
      <c r="E1248" s="5"/>
      <c r="F1248" s="5"/>
    </row>
    <row r="1249" spans="2:6" x14ac:dyDescent="0.25">
      <c r="B1249" s="5"/>
      <c r="C1249" s="5"/>
      <c r="D1249" s="5"/>
      <c r="E1249" s="5"/>
      <c r="F1249" s="5"/>
    </row>
    <row r="1250" spans="2:6" x14ac:dyDescent="0.25">
      <c r="B1250" s="5"/>
      <c r="C1250" s="5"/>
      <c r="D1250" s="5"/>
      <c r="E1250" s="5"/>
      <c r="F1250" s="5"/>
    </row>
    <row r="1251" spans="2:6" x14ac:dyDescent="0.25">
      <c r="B1251" s="5"/>
      <c r="C1251" s="5"/>
      <c r="D1251" s="5"/>
      <c r="E1251" s="5"/>
      <c r="F1251" s="5"/>
    </row>
    <row r="1252" spans="2:6" x14ac:dyDescent="0.25">
      <c r="B1252" s="5"/>
      <c r="C1252" s="5"/>
      <c r="D1252" s="5"/>
      <c r="E1252" s="5"/>
      <c r="F1252" s="5"/>
    </row>
    <row r="1253" spans="2:6" x14ac:dyDescent="0.25">
      <c r="B1253" s="5"/>
      <c r="C1253" s="5"/>
      <c r="D1253" s="5"/>
      <c r="E1253" s="5"/>
      <c r="F1253" s="5"/>
    </row>
    <row r="1254" spans="2:6" x14ac:dyDescent="0.25">
      <c r="B1254" s="5"/>
      <c r="C1254" s="5"/>
      <c r="D1254" s="5"/>
      <c r="E1254" s="5"/>
      <c r="F1254" s="5"/>
    </row>
    <row r="1255" spans="2:6" x14ac:dyDescent="0.25">
      <c r="B1255" s="5"/>
      <c r="C1255" s="5"/>
      <c r="D1255" s="5"/>
      <c r="E1255" s="5"/>
      <c r="F1255" s="5"/>
    </row>
    <row r="1256" spans="2:6" x14ac:dyDescent="0.25">
      <c r="B1256" s="5"/>
      <c r="C1256" s="5"/>
      <c r="D1256" s="5"/>
      <c r="E1256" s="5"/>
      <c r="F1256" s="5"/>
    </row>
    <row r="1257" spans="2:6" x14ac:dyDescent="0.25">
      <c r="B1257" s="5"/>
      <c r="C1257" s="5"/>
      <c r="D1257" s="5"/>
      <c r="E1257" s="5"/>
      <c r="F1257" s="5"/>
    </row>
    <row r="1258" spans="2:6" x14ac:dyDescent="0.25">
      <c r="B1258" s="5"/>
      <c r="C1258" s="5"/>
      <c r="D1258" s="5"/>
      <c r="E1258" s="5"/>
      <c r="F1258" s="5"/>
    </row>
    <row r="1259" spans="2:6" x14ac:dyDescent="0.25">
      <c r="B1259" s="5"/>
      <c r="C1259" s="5"/>
      <c r="D1259" s="5"/>
      <c r="E1259" s="5"/>
      <c r="F1259" s="5"/>
    </row>
    <row r="1260" spans="2:6" x14ac:dyDescent="0.25">
      <c r="B1260" s="5"/>
      <c r="C1260" s="5"/>
      <c r="D1260" s="5"/>
      <c r="E1260" s="5"/>
      <c r="F1260" s="5"/>
    </row>
    <row r="1261" spans="2:6" x14ac:dyDescent="0.25">
      <c r="B1261" s="5"/>
      <c r="C1261" s="5"/>
      <c r="D1261" s="5"/>
      <c r="E1261" s="5"/>
      <c r="F1261" s="5"/>
    </row>
    <row r="1262" spans="2:6" x14ac:dyDescent="0.25">
      <c r="B1262" s="5"/>
      <c r="C1262" s="5"/>
      <c r="D1262" s="5"/>
      <c r="E1262" s="5"/>
      <c r="F1262" s="5"/>
    </row>
    <row r="1263" spans="2:6" x14ac:dyDescent="0.25">
      <c r="B1263" s="5"/>
      <c r="C1263" s="5"/>
      <c r="D1263" s="5"/>
      <c r="E1263" s="5"/>
      <c r="F1263" s="5"/>
    </row>
    <row r="1264" spans="2:6" x14ac:dyDescent="0.25">
      <c r="B1264" s="5"/>
      <c r="C1264" s="5"/>
      <c r="D1264" s="5"/>
      <c r="E1264" s="5"/>
      <c r="F1264" s="5"/>
    </row>
    <row r="1265" spans="2:6" x14ac:dyDescent="0.25">
      <c r="B1265" s="5"/>
      <c r="C1265" s="5"/>
      <c r="D1265" s="5"/>
      <c r="E1265" s="5"/>
      <c r="F1265" s="5"/>
    </row>
    <row r="1266" spans="2:6" x14ac:dyDescent="0.25">
      <c r="B1266" s="5"/>
      <c r="C1266" s="5"/>
      <c r="D1266" s="5"/>
      <c r="E1266" s="5"/>
      <c r="F1266" s="5"/>
    </row>
    <row r="1267" spans="2:6" x14ac:dyDescent="0.25">
      <c r="B1267" s="5"/>
      <c r="C1267" s="5"/>
      <c r="D1267" s="5"/>
      <c r="E1267" s="5"/>
      <c r="F1267" s="5"/>
    </row>
    <row r="1268" spans="2:6" x14ac:dyDescent="0.25">
      <c r="B1268" s="5"/>
      <c r="C1268" s="5"/>
      <c r="D1268" s="5"/>
      <c r="E1268" s="5"/>
      <c r="F1268" s="5"/>
    </row>
    <row r="1269" spans="2:6" x14ac:dyDescent="0.25">
      <c r="B1269" s="5"/>
      <c r="C1269" s="5"/>
      <c r="D1269" s="5"/>
      <c r="E1269" s="5"/>
      <c r="F1269" s="5"/>
    </row>
    <row r="1270" spans="2:6" x14ac:dyDescent="0.25">
      <c r="B1270" s="5"/>
      <c r="C1270" s="5"/>
      <c r="D1270" s="5"/>
      <c r="E1270" s="5"/>
      <c r="F1270" s="5"/>
    </row>
    <row r="1271" spans="2:6" x14ac:dyDescent="0.25">
      <c r="B1271" s="5"/>
      <c r="C1271" s="5"/>
      <c r="D1271" s="5"/>
      <c r="E1271" s="5"/>
      <c r="F1271" s="5"/>
    </row>
    <row r="1272" spans="2:6" x14ac:dyDescent="0.25">
      <c r="B1272" s="5"/>
      <c r="C1272" s="5"/>
      <c r="D1272" s="5"/>
      <c r="E1272" s="5"/>
      <c r="F1272" s="5"/>
    </row>
    <row r="1273" spans="2:6" x14ac:dyDescent="0.25">
      <c r="B1273" s="5"/>
      <c r="C1273" s="5"/>
      <c r="D1273" s="5"/>
      <c r="E1273" s="5"/>
      <c r="F1273" s="5"/>
    </row>
    <row r="1274" spans="2:6" x14ac:dyDescent="0.25">
      <c r="B1274" s="5"/>
      <c r="C1274" s="5"/>
      <c r="D1274" s="5"/>
      <c r="E1274" s="5"/>
      <c r="F1274" s="5"/>
    </row>
    <row r="1275" spans="2:6" x14ac:dyDescent="0.25">
      <c r="B1275" s="5"/>
      <c r="C1275" s="5"/>
      <c r="D1275" s="5"/>
      <c r="E1275" s="5"/>
      <c r="F1275" s="5"/>
    </row>
    <row r="1276" spans="2:6" x14ac:dyDescent="0.25">
      <c r="B1276" s="5"/>
      <c r="C1276" s="5"/>
      <c r="D1276" s="5"/>
      <c r="E1276" s="5"/>
      <c r="F1276" s="5"/>
    </row>
    <row r="1277" spans="2:6" x14ac:dyDescent="0.25">
      <c r="B1277" s="5"/>
      <c r="C1277" s="5"/>
      <c r="D1277" s="5"/>
      <c r="E1277" s="5"/>
      <c r="F1277" s="5"/>
    </row>
    <row r="1278" spans="2:6" x14ac:dyDescent="0.25">
      <c r="B1278" s="5"/>
      <c r="C1278" s="5"/>
      <c r="D1278" s="5"/>
      <c r="E1278" s="5"/>
      <c r="F1278" s="5"/>
    </row>
    <row r="1279" spans="2:6" x14ac:dyDescent="0.25">
      <c r="B1279" s="5"/>
      <c r="C1279" s="5"/>
      <c r="D1279" s="5"/>
      <c r="E1279" s="5"/>
      <c r="F1279" s="5"/>
    </row>
    <row r="1280" spans="2:6" x14ac:dyDescent="0.25">
      <c r="B1280" s="5"/>
      <c r="C1280" s="5"/>
      <c r="D1280" s="5"/>
      <c r="E1280" s="5"/>
      <c r="F1280" s="5"/>
    </row>
    <row r="1281" spans="2:6" x14ac:dyDescent="0.25">
      <c r="B1281" s="5"/>
      <c r="C1281" s="5"/>
      <c r="D1281" s="5"/>
      <c r="E1281" s="5"/>
      <c r="F1281" s="5"/>
    </row>
    <row r="1282" spans="2:6" x14ac:dyDescent="0.25">
      <c r="B1282" s="5"/>
      <c r="C1282" s="5"/>
      <c r="D1282" s="5"/>
      <c r="E1282" s="5"/>
      <c r="F1282" s="5"/>
    </row>
    <row r="1283" spans="2:6" x14ac:dyDescent="0.25">
      <c r="B1283" s="5"/>
      <c r="C1283" s="5"/>
      <c r="D1283" s="5"/>
      <c r="E1283" s="5"/>
      <c r="F1283" s="5"/>
    </row>
    <row r="1284" spans="2:6" x14ac:dyDescent="0.25">
      <c r="B1284" s="5"/>
      <c r="C1284" s="5"/>
      <c r="D1284" s="5"/>
      <c r="E1284" s="5"/>
      <c r="F1284" s="5"/>
    </row>
    <row r="1285" spans="2:6" x14ac:dyDescent="0.25">
      <c r="B1285" s="5"/>
      <c r="C1285" s="5"/>
      <c r="D1285" s="5"/>
      <c r="E1285" s="5"/>
      <c r="F1285" s="5"/>
    </row>
    <row r="1286" spans="2:6" x14ac:dyDescent="0.25">
      <c r="B1286" s="5"/>
      <c r="C1286" s="5"/>
      <c r="D1286" s="5"/>
      <c r="E1286" s="5"/>
      <c r="F1286" s="5"/>
    </row>
    <row r="1287" spans="2:6" x14ac:dyDescent="0.25">
      <c r="B1287" s="5"/>
      <c r="C1287" s="5"/>
      <c r="D1287" s="5"/>
      <c r="E1287" s="5"/>
      <c r="F1287" s="5"/>
    </row>
    <row r="1288" spans="2:6" x14ac:dyDescent="0.25">
      <c r="B1288" s="5"/>
      <c r="C1288" s="5"/>
      <c r="D1288" s="5"/>
      <c r="E1288" s="5"/>
      <c r="F1288" s="5"/>
    </row>
    <row r="1289" spans="2:6" x14ac:dyDescent="0.25">
      <c r="B1289" s="5"/>
      <c r="C1289" s="5"/>
      <c r="D1289" s="5"/>
      <c r="E1289" s="5"/>
      <c r="F1289" s="5"/>
    </row>
    <row r="1290" spans="2:6" x14ac:dyDescent="0.25">
      <c r="B1290" s="5"/>
      <c r="C1290" s="5"/>
      <c r="D1290" s="5"/>
      <c r="E1290" s="5"/>
      <c r="F1290" s="5"/>
    </row>
    <row r="1291" spans="2:6" x14ac:dyDescent="0.25">
      <c r="B1291" s="5"/>
      <c r="C1291" s="5"/>
      <c r="D1291" s="5"/>
      <c r="E1291" s="5"/>
      <c r="F1291" s="5"/>
    </row>
    <row r="1292" spans="2:6" x14ac:dyDescent="0.25">
      <c r="B1292" s="5"/>
      <c r="C1292" s="5"/>
      <c r="D1292" s="5"/>
      <c r="E1292" s="5"/>
      <c r="F1292" s="5"/>
    </row>
    <row r="1293" spans="2:6" x14ac:dyDescent="0.25">
      <c r="B1293" s="5"/>
      <c r="C1293" s="5"/>
      <c r="D1293" s="5"/>
      <c r="E1293" s="5"/>
      <c r="F1293" s="5"/>
    </row>
    <row r="1294" spans="2:6" x14ac:dyDescent="0.25">
      <c r="B1294" s="5"/>
      <c r="C1294" s="5"/>
      <c r="D1294" s="5"/>
      <c r="E1294" s="5"/>
      <c r="F1294" s="5"/>
    </row>
    <row r="1295" spans="2:6" x14ac:dyDescent="0.25">
      <c r="B1295" s="5"/>
      <c r="C1295" s="5"/>
      <c r="D1295" s="5"/>
      <c r="E1295" s="5"/>
      <c r="F1295" s="5"/>
    </row>
    <row r="1296" spans="2:6" x14ac:dyDescent="0.25">
      <c r="B1296" s="5"/>
      <c r="C1296" s="5"/>
      <c r="D1296" s="5"/>
      <c r="E1296" s="5"/>
      <c r="F1296" s="5"/>
    </row>
    <row r="1297" spans="2:6" x14ac:dyDescent="0.25">
      <c r="B1297" s="5"/>
      <c r="C1297" s="5"/>
      <c r="D1297" s="5"/>
      <c r="E1297" s="5"/>
      <c r="F1297" s="5"/>
    </row>
    <row r="1298" spans="2:6" x14ac:dyDescent="0.25">
      <c r="B1298" s="5"/>
      <c r="C1298" s="5"/>
      <c r="D1298" s="5"/>
      <c r="E1298" s="5"/>
      <c r="F1298" s="5"/>
    </row>
    <row r="1299" spans="2:6" x14ac:dyDescent="0.25">
      <c r="B1299" s="5"/>
      <c r="C1299" s="5"/>
      <c r="D1299" s="5"/>
      <c r="E1299" s="5"/>
      <c r="F1299" s="5"/>
    </row>
    <row r="1300" spans="2:6" x14ac:dyDescent="0.25">
      <c r="B1300" s="5"/>
      <c r="C1300" s="5"/>
      <c r="D1300" s="5"/>
      <c r="E1300" s="5"/>
      <c r="F1300" s="5"/>
    </row>
    <row r="1301" spans="2:6" x14ac:dyDescent="0.25">
      <c r="B1301" s="5"/>
      <c r="C1301" s="5"/>
      <c r="D1301" s="5"/>
      <c r="E1301" s="5"/>
      <c r="F1301" s="5"/>
    </row>
    <row r="1302" spans="2:6" x14ac:dyDescent="0.25">
      <c r="B1302" s="5"/>
      <c r="C1302" s="5"/>
      <c r="D1302" s="5"/>
      <c r="E1302" s="5"/>
      <c r="F1302" s="5"/>
    </row>
    <row r="1303" spans="2:6" x14ac:dyDescent="0.25">
      <c r="B1303" s="5"/>
      <c r="C1303" s="5"/>
      <c r="D1303" s="5"/>
      <c r="E1303" s="5"/>
      <c r="F1303" s="5"/>
    </row>
    <row r="1304" spans="2:6" x14ac:dyDescent="0.25">
      <c r="B1304" s="5"/>
      <c r="C1304" s="5"/>
      <c r="D1304" s="5"/>
      <c r="E1304" s="5"/>
      <c r="F1304" s="5"/>
    </row>
    <row r="1305" spans="2:6" x14ac:dyDescent="0.25">
      <c r="B1305" s="5"/>
      <c r="C1305" s="5"/>
      <c r="D1305" s="5"/>
      <c r="E1305" s="5"/>
      <c r="F1305" s="5"/>
    </row>
    <row r="1306" spans="2:6" x14ac:dyDescent="0.25">
      <c r="B1306" s="5"/>
      <c r="C1306" s="5"/>
      <c r="D1306" s="5"/>
      <c r="E1306" s="5"/>
      <c r="F1306" s="5"/>
    </row>
    <row r="1307" spans="2:6" x14ac:dyDescent="0.25">
      <c r="B1307" s="5"/>
      <c r="C1307" s="5"/>
      <c r="D1307" s="5"/>
      <c r="E1307" s="5"/>
      <c r="F1307" s="5"/>
    </row>
    <row r="1308" spans="2:6" x14ac:dyDescent="0.25">
      <c r="B1308" s="5"/>
      <c r="C1308" s="5"/>
      <c r="D1308" s="5"/>
      <c r="E1308" s="5"/>
      <c r="F1308" s="5"/>
    </row>
    <row r="1309" spans="2:6" x14ac:dyDescent="0.25">
      <c r="B1309" s="5"/>
      <c r="C1309" s="5"/>
      <c r="D1309" s="5"/>
      <c r="E1309" s="5"/>
      <c r="F1309" s="5"/>
    </row>
    <row r="1310" spans="2:6" x14ac:dyDescent="0.25">
      <c r="B1310" s="5"/>
      <c r="C1310" s="5"/>
      <c r="D1310" s="5"/>
      <c r="E1310" s="5"/>
      <c r="F1310" s="5"/>
    </row>
    <row r="1311" spans="2:6" x14ac:dyDescent="0.25">
      <c r="B1311" s="5"/>
      <c r="C1311" s="5"/>
      <c r="D1311" s="5"/>
      <c r="E1311" s="5"/>
      <c r="F1311" s="5"/>
    </row>
    <row r="1312" spans="2:6" x14ac:dyDescent="0.25">
      <c r="B1312" s="5"/>
      <c r="C1312" s="5"/>
      <c r="D1312" s="5"/>
      <c r="E1312" s="5"/>
      <c r="F1312" s="5"/>
    </row>
    <row r="1313" spans="2:6" x14ac:dyDescent="0.25">
      <c r="B1313" s="5"/>
      <c r="C1313" s="5"/>
      <c r="D1313" s="5"/>
      <c r="E1313" s="5"/>
      <c r="F1313" s="5"/>
    </row>
    <row r="1314" spans="2:6" x14ac:dyDescent="0.25">
      <c r="B1314" s="5"/>
      <c r="C1314" s="5"/>
      <c r="D1314" s="5"/>
      <c r="E1314" s="5"/>
      <c r="F1314" s="5"/>
    </row>
    <row r="1315" spans="2:6" x14ac:dyDescent="0.25">
      <c r="B1315" s="5"/>
      <c r="C1315" s="5"/>
      <c r="D1315" s="5"/>
      <c r="E1315" s="5"/>
      <c r="F1315" s="5"/>
    </row>
    <row r="1316" spans="2:6" x14ac:dyDescent="0.25">
      <c r="B1316" s="5"/>
      <c r="C1316" s="5"/>
      <c r="D1316" s="5"/>
      <c r="E1316" s="5"/>
      <c r="F1316" s="5"/>
    </row>
    <row r="1317" spans="2:6" x14ac:dyDescent="0.25">
      <c r="B1317" s="5"/>
      <c r="C1317" s="5"/>
      <c r="D1317" s="5"/>
      <c r="E1317" s="5"/>
      <c r="F1317" s="5"/>
    </row>
    <row r="1318" spans="2:6" x14ac:dyDescent="0.25">
      <c r="B1318" s="5"/>
      <c r="C1318" s="5"/>
      <c r="D1318" s="5"/>
      <c r="E1318" s="5"/>
      <c r="F1318" s="5"/>
    </row>
    <row r="1319" spans="2:6" x14ac:dyDescent="0.25">
      <c r="B1319" s="5"/>
      <c r="C1319" s="5"/>
      <c r="D1319" s="5"/>
      <c r="E1319" s="5"/>
      <c r="F1319" s="5"/>
    </row>
    <row r="1320" spans="2:6" x14ac:dyDescent="0.25">
      <c r="B1320" s="5"/>
      <c r="C1320" s="5"/>
      <c r="D1320" s="5"/>
      <c r="E1320" s="5"/>
      <c r="F1320" s="5"/>
    </row>
    <row r="1321" spans="2:6" x14ac:dyDescent="0.25">
      <c r="B1321" s="5"/>
      <c r="C1321" s="5"/>
      <c r="D1321" s="5"/>
      <c r="E1321" s="5"/>
      <c r="F1321" s="5"/>
    </row>
    <row r="1322" spans="2:6" x14ac:dyDescent="0.25">
      <c r="B1322" s="5"/>
      <c r="C1322" s="5"/>
      <c r="D1322" s="5"/>
      <c r="E1322" s="5"/>
      <c r="F1322" s="5"/>
    </row>
    <row r="1323" spans="2:6" x14ac:dyDescent="0.25">
      <c r="B1323" s="5"/>
      <c r="C1323" s="5"/>
      <c r="D1323" s="5"/>
      <c r="E1323" s="5"/>
      <c r="F1323" s="5"/>
    </row>
    <row r="1324" spans="2:6" x14ac:dyDescent="0.25">
      <c r="B1324" s="5"/>
      <c r="C1324" s="5"/>
      <c r="D1324" s="5"/>
      <c r="E1324" s="5"/>
      <c r="F1324" s="5"/>
    </row>
    <row r="1325" spans="2:6" x14ac:dyDescent="0.25">
      <c r="B1325" s="5"/>
      <c r="C1325" s="5"/>
      <c r="D1325" s="5"/>
      <c r="E1325" s="5"/>
      <c r="F1325" s="5"/>
    </row>
    <row r="1326" spans="2:6" x14ac:dyDescent="0.25">
      <c r="B1326" s="5"/>
      <c r="C1326" s="5"/>
      <c r="D1326" s="5"/>
      <c r="E1326" s="5"/>
      <c r="F1326" s="5"/>
    </row>
    <row r="1327" spans="2:6" x14ac:dyDescent="0.25">
      <c r="B1327" s="5"/>
      <c r="C1327" s="5"/>
      <c r="D1327" s="5"/>
      <c r="E1327" s="5"/>
      <c r="F1327" s="5"/>
    </row>
    <row r="1328" spans="2:6" x14ac:dyDescent="0.25">
      <c r="B1328" s="5"/>
      <c r="C1328" s="5"/>
      <c r="D1328" s="5"/>
      <c r="E1328" s="5"/>
      <c r="F1328" s="5"/>
    </row>
    <row r="1329" spans="2:6" x14ac:dyDescent="0.25">
      <c r="B1329" s="5"/>
      <c r="C1329" s="5"/>
      <c r="D1329" s="5"/>
      <c r="E1329" s="5"/>
      <c r="F1329" s="5"/>
    </row>
    <row r="1330" spans="2:6" x14ac:dyDescent="0.25">
      <c r="B1330" s="5"/>
      <c r="C1330" s="5"/>
      <c r="D1330" s="5"/>
      <c r="E1330" s="5"/>
      <c r="F1330" s="5"/>
    </row>
    <row r="1331" spans="2:6" x14ac:dyDescent="0.25">
      <c r="B1331" s="5"/>
      <c r="C1331" s="5"/>
      <c r="D1331" s="5"/>
      <c r="E1331" s="5"/>
      <c r="F1331" s="5"/>
    </row>
    <row r="1332" spans="2:6" x14ac:dyDescent="0.25">
      <c r="B1332" s="5"/>
      <c r="C1332" s="5"/>
      <c r="D1332" s="5"/>
      <c r="E1332" s="5"/>
      <c r="F1332" s="5"/>
    </row>
    <row r="1333" spans="2:6" x14ac:dyDescent="0.25">
      <c r="B1333" s="5"/>
      <c r="C1333" s="5"/>
      <c r="D1333" s="5"/>
      <c r="E1333" s="5"/>
      <c r="F1333" s="5"/>
    </row>
    <row r="1334" spans="2:6" x14ac:dyDescent="0.25">
      <c r="B1334" s="5"/>
      <c r="C1334" s="5"/>
      <c r="D1334" s="5"/>
      <c r="E1334" s="5"/>
      <c r="F1334" s="5"/>
    </row>
    <row r="1335" spans="2:6" x14ac:dyDescent="0.25">
      <c r="B1335" s="5"/>
      <c r="C1335" s="5"/>
      <c r="D1335" s="5"/>
      <c r="E1335" s="5"/>
      <c r="F1335" s="5"/>
    </row>
    <row r="1336" spans="2:6" x14ac:dyDescent="0.25">
      <c r="B1336" s="5"/>
      <c r="C1336" s="5"/>
      <c r="D1336" s="5"/>
      <c r="E1336" s="5"/>
      <c r="F1336" s="5"/>
    </row>
    <row r="1337" spans="2:6" x14ac:dyDescent="0.25">
      <c r="B1337" s="5"/>
      <c r="C1337" s="5"/>
      <c r="D1337" s="5"/>
      <c r="E1337" s="5"/>
      <c r="F1337" s="5"/>
    </row>
    <row r="1338" spans="2:6" x14ac:dyDescent="0.25">
      <c r="B1338" s="5"/>
      <c r="C1338" s="5"/>
      <c r="D1338" s="5"/>
      <c r="E1338" s="5"/>
      <c r="F1338" s="5"/>
    </row>
    <row r="1339" spans="2:6" x14ac:dyDescent="0.25">
      <c r="B1339" s="5"/>
      <c r="C1339" s="5"/>
      <c r="D1339" s="5"/>
      <c r="E1339" s="5"/>
      <c r="F1339" s="5"/>
    </row>
    <row r="1340" spans="2:6" x14ac:dyDescent="0.25">
      <c r="B1340" s="5"/>
      <c r="C1340" s="5"/>
      <c r="D1340" s="5"/>
      <c r="E1340" s="5"/>
      <c r="F1340" s="5"/>
    </row>
    <row r="1341" spans="2:6" x14ac:dyDescent="0.25">
      <c r="B1341" s="5"/>
      <c r="C1341" s="5"/>
      <c r="D1341" s="5"/>
      <c r="E1341" s="5"/>
      <c r="F1341" s="5"/>
    </row>
    <row r="1342" spans="2:6" x14ac:dyDescent="0.25">
      <c r="B1342" s="5"/>
      <c r="C1342" s="5"/>
      <c r="D1342" s="5"/>
      <c r="E1342" s="5"/>
      <c r="F1342" s="5"/>
    </row>
    <row r="1343" spans="2:6" x14ac:dyDescent="0.25">
      <c r="B1343" s="5"/>
      <c r="C1343" s="5"/>
      <c r="D1343" s="5"/>
      <c r="E1343" s="5"/>
      <c r="F1343" s="5"/>
    </row>
    <row r="1344" spans="2:6" x14ac:dyDescent="0.25">
      <c r="B1344" s="5"/>
      <c r="C1344" s="5"/>
      <c r="D1344" s="5"/>
      <c r="E1344" s="5"/>
      <c r="F1344" s="5"/>
    </row>
    <row r="1345" spans="2:6" x14ac:dyDescent="0.25">
      <c r="B1345" s="5"/>
      <c r="C1345" s="5"/>
      <c r="D1345" s="5"/>
      <c r="E1345" s="5"/>
      <c r="F1345" s="5"/>
    </row>
    <row r="1346" spans="2:6" x14ac:dyDescent="0.25">
      <c r="B1346" s="5"/>
      <c r="C1346" s="5"/>
      <c r="D1346" s="5"/>
      <c r="E1346" s="5"/>
      <c r="F1346" s="5"/>
    </row>
    <row r="1347" spans="2:6" x14ac:dyDescent="0.25">
      <c r="B1347" s="5"/>
      <c r="C1347" s="5"/>
      <c r="D1347" s="5"/>
      <c r="E1347" s="5"/>
      <c r="F1347" s="5"/>
    </row>
    <row r="1348" spans="2:6" x14ac:dyDescent="0.25">
      <c r="B1348" s="5"/>
      <c r="C1348" s="5"/>
      <c r="D1348" s="5"/>
      <c r="E1348" s="5"/>
      <c r="F1348" s="5"/>
    </row>
    <row r="1349" spans="2:6" x14ac:dyDescent="0.25">
      <c r="B1349" s="5"/>
      <c r="C1349" s="5"/>
      <c r="D1349" s="5"/>
      <c r="E1349" s="5"/>
      <c r="F1349" s="5"/>
    </row>
    <row r="1350" spans="2:6" x14ac:dyDescent="0.25">
      <c r="B1350" s="5"/>
      <c r="C1350" s="5"/>
      <c r="D1350" s="5"/>
      <c r="E1350" s="5"/>
      <c r="F1350" s="5"/>
    </row>
    <row r="1351" spans="2:6" x14ac:dyDescent="0.25">
      <c r="B1351" s="5"/>
      <c r="C1351" s="5"/>
      <c r="D1351" s="5"/>
      <c r="E1351" s="5"/>
      <c r="F1351" s="5"/>
    </row>
    <row r="1352" spans="2:6" x14ac:dyDescent="0.25">
      <c r="B1352" s="5"/>
      <c r="C1352" s="5"/>
      <c r="D1352" s="5"/>
      <c r="E1352" s="5"/>
      <c r="F1352" s="5"/>
    </row>
    <row r="1353" spans="2:6" x14ac:dyDescent="0.25">
      <c r="B1353" s="5"/>
      <c r="C1353" s="5"/>
      <c r="D1353" s="5"/>
      <c r="E1353" s="5"/>
      <c r="F1353" s="5"/>
    </row>
    <row r="1354" spans="2:6" x14ac:dyDescent="0.25">
      <c r="B1354" s="5"/>
      <c r="C1354" s="5"/>
      <c r="D1354" s="5"/>
      <c r="E1354" s="5"/>
      <c r="F1354" s="5"/>
    </row>
    <row r="1355" spans="2:6" x14ac:dyDescent="0.25">
      <c r="B1355" s="5"/>
      <c r="C1355" s="5"/>
      <c r="D1355" s="5"/>
      <c r="E1355" s="5"/>
      <c r="F1355" s="5"/>
    </row>
    <row r="1356" spans="2:6" x14ac:dyDescent="0.25">
      <c r="B1356" s="5"/>
      <c r="C1356" s="5"/>
      <c r="D1356" s="5"/>
      <c r="E1356" s="5"/>
      <c r="F1356" s="5"/>
    </row>
    <row r="1357" spans="2:6" x14ac:dyDescent="0.25">
      <c r="B1357" s="5"/>
      <c r="C1357" s="5"/>
      <c r="D1357" s="5"/>
      <c r="E1357" s="5"/>
      <c r="F1357" s="5"/>
    </row>
    <row r="1358" spans="2:6" x14ac:dyDescent="0.25">
      <c r="B1358" s="5"/>
      <c r="C1358" s="5"/>
      <c r="D1358" s="5"/>
      <c r="E1358" s="5"/>
      <c r="F1358" s="5"/>
    </row>
    <row r="1359" spans="2:6" x14ac:dyDescent="0.25">
      <c r="B1359" s="5"/>
      <c r="C1359" s="5"/>
      <c r="D1359" s="5"/>
      <c r="E1359" s="5"/>
      <c r="F1359" s="5"/>
    </row>
    <row r="1360" spans="2:6" x14ac:dyDescent="0.25">
      <c r="B1360" s="5"/>
      <c r="C1360" s="5"/>
      <c r="D1360" s="5"/>
      <c r="E1360" s="5"/>
      <c r="F1360" s="5"/>
    </row>
    <row r="1361" spans="2:6" x14ac:dyDescent="0.25">
      <c r="B1361" s="5"/>
      <c r="C1361" s="5"/>
      <c r="D1361" s="5"/>
      <c r="E1361" s="5"/>
      <c r="F1361" s="5"/>
    </row>
    <row r="1362" spans="2:6" x14ac:dyDescent="0.25">
      <c r="B1362" s="5"/>
      <c r="C1362" s="5"/>
      <c r="D1362" s="5"/>
      <c r="E1362" s="5"/>
      <c r="F1362" s="5"/>
    </row>
    <row r="1363" spans="2:6" x14ac:dyDescent="0.25">
      <c r="B1363" s="5"/>
      <c r="C1363" s="5"/>
      <c r="D1363" s="5"/>
      <c r="E1363" s="5"/>
      <c r="F1363" s="5"/>
    </row>
    <row r="1364" spans="2:6" x14ac:dyDescent="0.25">
      <c r="B1364" s="5"/>
      <c r="C1364" s="5"/>
      <c r="D1364" s="5"/>
      <c r="E1364" s="5"/>
      <c r="F1364" s="5"/>
    </row>
    <row r="1365" spans="2:6" x14ac:dyDescent="0.25">
      <c r="B1365" s="5"/>
      <c r="C1365" s="5"/>
      <c r="D1365" s="5"/>
      <c r="E1365" s="5"/>
      <c r="F1365" s="5"/>
    </row>
    <row r="1366" spans="2:6" x14ac:dyDescent="0.25">
      <c r="B1366" s="5"/>
      <c r="C1366" s="5"/>
      <c r="D1366" s="5"/>
      <c r="E1366" s="5"/>
      <c r="F1366" s="5"/>
    </row>
    <row r="1367" spans="2:6" x14ac:dyDescent="0.25">
      <c r="B1367" s="5"/>
      <c r="C1367" s="5"/>
      <c r="D1367" s="5"/>
      <c r="E1367" s="5"/>
      <c r="F1367" s="5"/>
    </row>
    <row r="1368" spans="2:6" x14ac:dyDescent="0.25">
      <c r="B1368" s="5"/>
      <c r="C1368" s="5"/>
      <c r="D1368" s="5"/>
      <c r="E1368" s="5"/>
      <c r="F1368" s="5"/>
    </row>
    <row r="1369" spans="2:6" x14ac:dyDescent="0.25">
      <c r="B1369" s="5"/>
      <c r="C1369" s="5"/>
      <c r="D1369" s="5"/>
      <c r="E1369" s="5"/>
      <c r="F1369" s="5"/>
    </row>
    <row r="1370" spans="2:6" x14ac:dyDescent="0.25">
      <c r="B1370" s="5"/>
      <c r="C1370" s="5"/>
      <c r="D1370" s="5"/>
      <c r="E1370" s="5"/>
      <c r="F1370" s="5"/>
    </row>
    <row r="1371" spans="2:6" x14ac:dyDescent="0.25">
      <c r="B1371" s="5"/>
      <c r="C1371" s="5"/>
      <c r="D1371" s="5"/>
      <c r="E1371" s="5"/>
      <c r="F1371" s="5"/>
    </row>
    <row r="1372" spans="2:6" x14ac:dyDescent="0.25">
      <c r="B1372" s="5"/>
      <c r="C1372" s="5"/>
      <c r="D1372" s="5"/>
      <c r="E1372" s="5"/>
      <c r="F1372" s="5"/>
    </row>
    <row r="1373" spans="2:6" x14ac:dyDescent="0.25">
      <c r="B1373" s="5"/>
      <c r="C1373" s="5"/>
      <c r="D1373" s="5"/>
      <c r="E1373" s="5"/>
      <c r="F1373" s="5"/>
    </row>
    <row r="1374" spans="2:6" x14ac:dyDescent="0.25">
      <c r="B1374" s="5"/>
      <c r="C1374" s="5"/>
      <c r="D1374" s="5"/>
      <c r="E1374" s="5"/>
      <c r="F1374" s="5"/>
    </row>
    <row r="1375" spans="2:6" x14ac:dyDescent="0.25">
      <c r="B1375" s="5"/>
      <c r="C1375" s="5"/>
      <c r="D1375" s="5"/>
      <c r="E1375" s="5"/>
      <c r="F1375" s="5"/>
    </row>
    <row r="1376" spans="2:6" x14ac:dyDescent="0.25">
      <c r="B1376" s="5"/>
      <c r="C1376" s="5"/>
      <c r="D1376" s="5"/>
      <c r="E1376" s="5"/>
      <c r="F1376" s="5"/>
    </row>
    <row r="1377" spans="2:6" x14ac:dyDescent="0.25">
      <c r="B1377" s="5"/>
      <c r="C1377" s="5"/>
      <c r="D1377" s="5"/>
      <c r="E1377" s="5"/>
      <c r="F1377" s="5"/>
    </row>
    <row r="1378" spans="2:6" x14ac:dyDescent="0.25">
      <c r="B1378" s="5"/>
      <c r="C1378" s="5"/>
      <c r="D1378" s="5"/>
      <c r="E1378" s="5"/>
      <c r="F1378" s="5"/>
    </row>
    <row r="1379" spans="2:6" x14ac:dyDescent="0.25">
      <c r="B1379" s="5"/>
      <c r="C1379" s="5"/>
      <c r="D1379" s="5"/>
      <c r="E1379" s="5"/>
      <c r="F1379" s="5"/>
    </row>
    <row r="1380" spans="2:6" x14ac:dyDescent="0.25">
      <c r="B1380" s="5"/>
      <c r="C1380" s="5"/>
      <c r="D1380" s="5"/>
      <c r="E1380" s="5"/>
      <c r="F1380" s="5"/>
    </row>
    <row r="1381" spans="2:6" x14ac:dyDescent="0.25">
      <c r="B1381" s="5"/>
      <c r="C1381" s="5"/>
      <c r="D1381" s="5"/>
      <c r="E1381" s="5"/>
      <c r="F1381" s="5"/>
    </row>
    <row r="1382" spans="2:6" x14ac:dyDescent="0.25">
      <c r="B1382" s="5"/>
      <c r="C1382" s="5"/>
      <c r="D1382" s="5"/>
      <c r="E1382" s="5"/>
      <c r="F1382" s="5"/>
    </row>
    <row r="1383" spans="2:6" x14ac:dyDescent="0.25">
      <c r="B1383" s="5"/>
      <c r="C1383" s="5"/>
      <c r="D1383" s="5"/>
      <c r="E1383" s="5"/>
      <c r="F1383" s="5"/>
    </row>
    <row r="1384" spans="2:6" x14ac:dyDescent="0.25">
      <c r="B1384" s="5"/>
      <c r="C1384" s="5"/>
      <c r="D1384" s="5"/>
      <c r="E1384" s="5"/>
      <c r="F1384" s="5"/>
    </row>
    <row r="1385" spans="2:6" x14ac:dyDescent="0.25">
      <c r="B1385" s="5"/>
      <c r="C1385" s="5"/>
      <c r="D1385" s="5"/>
      <c r="E1385" s="5"/>
      <c r="F1385" s="5"/>
    </row>
    <row r="1386" spans="2:6" x14ac:dyDescent="0.25">
      <c r="B1386" s="5"/>
      <c r="C1386" s="5"/>
      <c r="D1386" s="5"/>
      <c r="E1386" s="5"/>
      <c r="F1386" s="5"/>
    </row>
    <row r="1387" spans="2:6" x14ac:dyDescent="0.25">
      <c r="B1387" s="5"/>
      <c r="C1387" s="5"/>
      <c r="D1387" s="5"/>
      <c r="E1387" s="5"/>
      <c r="F1387" s="5"/>
    </row>
    <row r="1388" spans="2:6" x14ac:dyDescent="0.25">
      <c r="B1388" s="5"/>
      <c r="C1388" s="5"/>
      <c r="D1388" s="5"/>
      <c r="E1388" s="5"/>
      <c r="F1388" s="5"/>
    </row>
    <row r="1389" spans="2:6" x14ac:dyDescent="0.25">
      <c r="B1389" s="5"/>
      <c r="C1389" s="5"/>
      <c r="D1389" s="5"/>
      <c r="E1389" s="5"/>
      <c r="F1389" s="5"/>
    </row>
    <row r="1390" spans="2:6" x14ac:dyDescent="0.25">
      <c r="B1390" s="5"/>
      <c r="C1390" s="5"/>
      <c r="D1390" s="5"/>
      <c r="E1390" s="5"/>
      <c r="F1390" s="5"/>
    </row>
    <row r="1391" spans="2:6" x14ac:dyDescent="0.25">
      <c r="B1391" s="5"/>
      <c r="C1391" s="5"/>
      <c r="D1391" s="5"/>
      <c r="E1391" s="5"/>
      <c r="F1391" s="5"/>
    </row>
    <row r="1392" spans="2:6" x14ac:dyDescent="0.25">
      <c r="B1392" s="5"/>
      <c r="C1392" s="5"/>
      <c r="D1392" s="5"/>
      <c r="E1392" s="5"/>
      <c r="F1392" s="5"/>
    </row>
    <row r="1393" spans="2:6" x14ac:dyDescent="0.25">
      <c r="B1393" s="5"/>
      <c r="C1393" s="5"/>
      <c r="D1393" s="5"/>
      <c r="E1393" s="5"/>
      <c r="F1393" s="5"/>
    </row>
    <row r="1394" spans="2:6" x14ac:dyDescent="0.25">
      <c r="B1394" s="5"/>
      <c r="C1394" s="5"/>
      <c r="D1394" s="5"/>
      <c r="E1394" s="5"/>
      <c r="F1394" s="5"/>
    </row>
    <row r="1395" spans="2:6" x14ac:dyDescent="0.25">
      <c r="B1395" s="5"/>
      <c r="C1395" s="5"/>
      <c r="D1395" s="5"/>
      <c r="E1395" s="5"/>
      <c r="F1395" s="5"/>
    </row>
    <row r="1396" spans="2:6" x14ac:dyDescent="0.25">
      <c r="B1396" s="5"/>
      <c r="C1396" s="5"/>
      <c r="D1396" s="5"/>
      <c r="E1396" s="5"/>
      <c r="F1396" s="5"/>
    </row>
    <row r="1397" spans="2:6" x14ac:dyDescent="0.25">
      <c r="B1397" s="5"/>
      <c r="C1397" s="5"/>
      <c r="D1397" s="5"/>
      <c r="E1397" s="5"/>
      <c r="F1397" s="5"/>
    </row>
    <row r="1398" spans="2:6" x14ac:dyDescent="0.25">
      <c r="B1398" s="5"/>
      <c r="C1398" s="5"/>
      <c r="D1398" s="5"/>
      <c r="E1398" s="5"/>
      <c r="F1398" s="5"/>
    </row>
    <row r="1399" spans="2:6" x14ac:dyDescent="0.25">
      <c r="B1399" s="5"/>
      <c r="C1399" s="5"/>
      <c r="D1399" s="5"/>
      <c r="E1399" s="5"/>
      <c r="F1399" s="5"/>
    </row>
    <row r="1400" spans="2:6" x14ac:dyDescent="0.25">
      <c r="B1400" s="5"/>
      <c r="C1400" s="5"/>
      <c r="D1400" s="5"/>
      <c r="E1400" s="5"/>
      <c r="F1400" s="5"/>
    </row>
    <row r="1401" spans="2:6" x14ac:dyDescent="0.25">
      <c r="B1401" s="5"/>
      <c r="C1401" s="5"/>
      <c r="D1401" s="5"/>
      <c r="E1401" s="5"/>
      <c r="F1401" s="5"/>
    </row>
    <row r="1402" spans="2:6" x14ac:dyDescent="0.25">
      <c r="B1402" s="5"/>
      <c r="C1402" s="5"/>
      <c r="D1402" s="5"/>
      <c r="E1402" s="5"/>
      <c r="F1402" s="5"/>
    </row>
    <row r="1403" spans="2:6" x14ac:dyDescent="0.25">
      <c r="B1403" s="5"/>
      <c r="C1403" s="5"/>
      <c r="D1403" s="5"/>
      <c r="E1403" s="5"/>
      <c r="F1403" s="5"/>
    </row>
    <row r="1404" spans="2:6" x14ac:dyDescent="0.25">
      <c r="B1404" s="5"/>
      <c r="C1404" s="5"/>
      <c r="D1404" s="5"/>
      <c r="E1404" s="5"/>
      <c r="F1404" s="5"/>
    </row>
    <row r="1405" spans="2:6" x14ac:dyDescent="0.25">
      <c r="B1405" s="5"/>
      <c r="C1405" s="5"/>
      <c r="D1405" s="5"/>
      <c r="E1405" s="5"/>
      <c r="F1405" s="5"/>
    </row>
    <row r="1406" spans="2:6" x14ac:dyDescent="0.25">
      <c r="B1406" s="5"/>
      <c r="C1406" s="5"/>
      <c r="D1406" s="5"/>
      <c r="E1406" s="5"/>
      <c r="F1406" s="5"/>
    </row>
    <row r="1407" spans="2:6" x14ac:dyDescent="0.25">
      <c r="B1407" s="5"/>
      <c r="C1407" s="5"/>
      <c r="D1407" s="5"/>
      <c r="E1407" s="5"/>
      <c r="F1407" s="5"/>
    </row>
    <row r="1408" spans="2:6" x14ac:dyDescent="0.25">
      <c r="B1408" s="5"/>
      <c r="C1408" s="5"/>
      <c r="D1408" s="5"/>
      <c r="E1408" s="5"/>
      <c r="F1408" s="5"/>
    </row>
    <row r="1409" spans="2:6" x14ac:dyDescent="0.25">
      <c r="B1409" s="5"/>
      <c r="C1409" s="5"/>
      <c r="D1409" s="5"/>
      <c r="E1409" s="5"/>
      <c r="F1409" s="5"/>
    </row>
    <row r="1410" spans="2:6" x14ac:dyDescent="0.25">
      <c r="B1410" s="5"/>
      <c r="C1410" s="5"/>
      <c r="D1410" s="5"/>
      <c r="E1410" s="5"/>
      <c r="F1410" s="5"/>
    </row>
    <row r="1411" spans="2:6" x14ac:dyDescent="0.25">
      <c r="B1411" s="5"/>
      <c r="C1411" s="5"/>
      <c r="D1411" s="5"/>
      <c r="E1411" s="5"/>
      <c r="F1411" s="5"/>
    </row>
    <row r="1412" spans="2:6" x14ac:dyDescent="0.25">
      <c r="B1412" s="5"/>
      <c r="C1412" s="5"/>
      <c r="D1412" s="5"/>
      <c r="E1412" s="5"/>
      <c r="F1412" s="5"/>
    </row>
    <row r="1413" spans="2:6" x14ac:dyDescent="0.25">
      <c r="B1413" s="5"/>
      <c r="C1413" s="5"/>
      <c r="D1413" s="5"/>
      <c r="E1413" s="5"/>
      <c r="F1413" s="5"/>
    </row>
    <row r="1414" spans="2:6" x14ac:dyDescent="0.25">
      <c r="B1414" s="5"/>
      <c r="C1414" s="5"/>
      <c r="D1414" s="5"/>
      <c r="E1414" s="5"/>
      <c r="F1414" s="5"/>
    </row>
    <row r="1415" spans="2:6" x14ac:dyDescent="0.25">
      <c r="B1415" s="5"/>
      <c r="C1415" s="5"/>
      <c r="D1415" s="5"/>
      <c r="E1415" s="5"/>
      <c r="F1415" s="5"/>
    </row>
    <row r="1416" spans="2:6" x14ac:dyDescent="0.25">
      <c r="B1416" s="5"/>
      <c r="C1416" s="5"/>
      <c r="D1416" s="5"/>
      <c r="E1416" s="5"/>
      <c r="F1416" s="5"/>
    </row>
    <row r="1417" spans="2:6" x14ac:dyDescent="0.25">
      <c r="B1417" s="5"/>
      <c r="C1417" s="5"/>
      <c r="D1417" s="5"/>
      <c r="E1417" s="5"/>
      <c r="F1417" s="5"/>
    </row>
    <row r="1418" spans="2:6" x14ac:dyDescent="0.25">
      <c r="B1418" s="5"/>
      <c r="C1418" s="5"/>
      <c r="D1418" s="5"/>
      <c r="E1418" s="5"/>
      <c r="F1418" s="5"/>
    </row>
    <row r="1419" spans="2:6" x14ac:dyDescent="0.25">
      <c r="B1419" s="5"/>
      <c r="C1419" s="5"/>
      <c r="D1419" s="5"/>
      <c r="E1419" s="5"/>
      <c r="F1419" s="5"/>
    </row>
    <row r="1420" spans="2:6" x14ac:dyDescent="0.25">
      <c r="B1420" s="5"/>
      <c r="C1420" s="5"/>
      <c r="D1420" s="5"/>
      <c r="E1420" s="5"/>
      <c r="F1420" s="5"/>
    </row>
    <row r="1421" spans="2:6" x14ac:dyDescent="0.25">
      <c r="B1421" s="5"/>
      <c r="C1421" s="5"/>
      <c r="D1421" s="5"/>
      <c r="E1421" s="5"/>
      <c r="F1421" s="5"/>
    </row>
    <row r="1422" spans="2:6" x14ac:dyDescent="0.25">
      <c r="B1422" s="5"/>
      <c r="C1422" s="5"/>
      <c r="D1422" s="5"/>
      <c r="E1422" s="5"/>
      <c r="F1422" s="5"/>
    </row>
    <row r="1423" spans="2:6" x14ac:dyDescent="0.25">
      <c r="B1423" s="5"/>
      <c r="C1423" s="5"/>
      <c r="D1423" s="5"/>
      <c r="E1423" s="5"/>
      <c r="F1423" s="5"/>
    </row>
    <row r="1424" spans="2:6" x14ac:dyDescent="0.25">
      <c r="B1424" s="5"/>
      <c r="C1424" s="5"/>
      <c r="D1424" s="5"/>
      <c r="E1424" s="5"/>
      <c r="F1424" s="5"/>
    </row>
    <row r="1425" spans="2:6" x14ac:dyDescent="0.25">
      <c r="B1425" s="5"/>
      <c r="C1425" s="5"/>
      <c r="D1425" s="5"/>
      <c r="E1425" s="5"/>
      <c r="F1425" s="5"/>
    </row>
    <row r="1426" spans="2:6" x14ac:dyDescent="0.25">
      <c r="B1426" s="5"/>
      <c r="C1426" s="5"/>
      <c r="D1426" s="5"/>
      <c r="E1426" s="5"/>
      <c r="F1426" s="5"/>
    </row>
    <row r="1427" spans="2:6" x14ac:dyDescent="0.25">
      <c r="B1427" s="5"/>
      <c r="C1427" s="5"/>
      <c r="D1427" s="5"/>
      <c r="E1427" s="5"/>
      <c r="F1427" s="5"/>
    </row>
    <row r="1428" spans="2:6" x14ac:dyDescent="0.25">
      <c r="B1428" s="5"/>
      <c r="C1428" s="5"/>
      <c r="D1428" s="5"/>
      <c r="E1428" s="5"/>
      <c r="F1428" s="5"/>
    </row>
    <row r="1429" spans="2:6" x14ac:dyDescent="0.25">
      <c r="B1429" s="5"/>
      <c r="C1429" s="5"/>
      <c r="D1429" s="5"/>
      <c r="E1429" s="5"/>
      <c r="F1429" s="5"/>
    </row>
    <row r="1430" spans="2:6" x14ac:dyDescent="0.25">
      <c r="B1430" s="5"/>
      <c r="C1430" s="5"/>
      <c r="D1430" s="5"/>
      <c r="E1430" s="5"/>
      <c r="F1430" s="5"/>
    </row>
    <row r="1431" spans="2:6" x14ac:dyDescent="0.25">
      <c r="B1431" s="5"/>
      <c r="C1431" s="5"/>
      <c r="D1431" s="5"/>
      <c r="E1431" s="5"/>
      <c r="F1431" s="5"/>
    </row>
    <row r="1432" spans="2:6" x14ac:dyDescent="0.25">
      <c r="B1432" s="5"/>
      <c r="C1432" s="5"/>
      <c r="D1432" s="5"/>
      <c r="E1432" s="5"/>
      <c r="F1432" s="5"/>
    </row>
    <row r="1433" spans="2:6" x14ac:dyDescent="0.25">
      <c r="B1433" s="5"/>
      <c r="C1433" s="5"/>
      <c r="D1433" s="5"/>
      <c r="E1433" s="5"/>
      <c r="F1433" s="5"/>
    </row>
    <row r="1434" spans="2:6" x14ac:dyDescent="0.25">
      <c r="B1434" s="5"/>
      <c r="C1434" s="5"/>
      <c r="D1434" s="5"/>
      <c r="E1434" s="5"/>
      <c r="F1434" s="5"/>
    </row>
    <row r="1435" spans="2:6" x14ac:dyDescent="0.25">
      <c r="B1435" s="5"/>
      <c r="C1435" s="5"/>
      <c r="D1435" s="5"/>
      <c r="E1435" s="5"/>
      <c r="F1435" s="5"/>
    </row>
    <row r="1436" spans="2:6" x14ac:dyDescent="0.25">
      <c r="B1436" s="5"/>
      <c r="C1436" s="5"/>
      <c r="D1436" s="5"/>
      <c r="E1436" s="5"/>
      <c r="F1436" s="5"/>
    </row>
    <row r="1437" spans="2:6" x14ac:dyDescent="0.25">
      <c r="B1437" s="5"/>
      <c r="C1437" s="5"/>
      <c r="D1437" s="5"/>
      <c r="E1437" s="5"/>
      <c r="F1437" s="5"/>
    </row>
    <row r="1438" spans="2:6" x14ac:dyDescent="0.25">
      <c r="B1438" s="5"/>
      <c r="C1438" s="5"/>
      <c r="D1438" s="5"/>
      <c r="E1438" s="5"/>
      <c r="F1438" s="5"/>
    </row>
    <row r="1439" spans="2:6" x14ac:dyDescent="0.25">
      <c r="B1439" s="5"/>
      <c r="C1439" s="5"/>
      <c r="D1439" s="5"/>
      <c r="E1439" s="5"/>
      <c r="F1439" s="5"/>
    </row>
    <row r="1440" spans="2:6" x14ac:dyDescent="0.25">
      <c r="B1440" s="5"/>
      <c r="C1440" s="5"/>
      <c r="D1440" s="5"/>
      <c r="E1440" s="5"/>
      <c r="F1440" s="5"/>
    </row>
    <row r="1441" spans="2:6" x14ac:dyDescent="0.25">
      <c r="B1441" s="5"/>
      <c r="C1441" s="5"/>
      <c r="D1441" s="5"/>
      <c r="E1441" s="5"/>
      <c r="F1441" s="5"/>
    </row>
    <row r="1442" spans="2:6" x14ac:dyDescent="0.25">
      <c r="B1442" s="5"/>
      <c r="C1442" s="5"/>
      <c r="D1442" s="5"/>
      <c r="E1442" s="5"/>
      <c r="F1442" s="5"/>
    </row>
    <row r="1443" spans="2:6" x14ac:dyDescent="0.25">
      <c r="B1443" s="5"/>
      <c r="C1443" s="5"/>
      <c r="D1443" s="5"/>
      <c r="E1443" s="5"/>
      <c r="F1443" s="5"/>
    </row>
    <row r="1444" spans="2:6" x14ac:dyDescent="0.25">
      <c r="B1444" s="5"/>
      <c r="C1444" s="5"/>
      <c r="D1444" s="5"/>
      <c r="E1444" s="5"/>
      <c r="F1444" s="5"/>
    </row>
    <row r="1445" spans="2:6" x14ac:dyDescent="0.25">
      <c r="B1445" s="5"/>
      <c r="C1445" s="5"/>
      <c r="D1445" s="5"/>
      <c r="E1445" s="5"/>
      <c r="F1445" s="5"/>
    </row>
    <row r="1446" spans="2:6" x14ac:dyDescent="0.25">
      <c r="B1446" s="5"/>
      <c r="C1446" s="5"/>
      <c r="D1446" s="5"/>
      <c r="E1446" s="5"/>
      <c r="F1446" s="5"/>
    </row>
    <row r="1447" spans="2:6" x14ac:dyDescent="0.25">
      <c r="B1447" s="5"/>
      <c r="C1447" s="5"/>
      <c r="D1447" s="5"/>
      <c r="E1447" s="5"/>
      <c r="F1447" s="5"/>
    </row>
    <row r="1448" spans="2:6" x14ac:dyDescent="0.25">
      <c r="B1448" s="5"/>
      <c r="C1448" s="5"/>
      <c r="D1448" s="5"/>
      <c r="E1448" s="5"/>
      <c r="F1448" s="5"/>
    </row>
    <row r="1449" spans="2:6" x14ac:dyDescent="0.25">
      <c r="B1449" s="5"/>
      <c r="C1449" s="5"/>
      <c r="D1449" s="5"/>
      <c r="E1449" s="5"/>
      <c r="F1449" s="5"/>
    </row>
    <row r="1450" spans="2:6" x14ac:dyDescent="0.25">
      <c r="B1450" s="5"/>
      <c r="C1450" s="5"/>
      <c r="D1450" s="5"/>
      <c r="E1450" s="5"/>
      <c r="F1450" s="5"/>
    </row>
    <row r="1451" spans="2:6" x14ac:dyDescent="0.25">
      <c r="B1451" s="5"/>
      <c r="C1451" s="5"/>
      <c r="D1451" s="5"/>
      <c r="E1451" s="5"/>
      <c r="F1451" s="5"/>
    </row>
    <row r="1452" spans="2:6" x14ac:dyDescent="0.25">
      <c r="B1452" s="5"/>
      <c r="C1452" s="5"/>
      <c r="D1452" s="5"/>
      <c r="E1452" s="5"/>
      <c r="F1452" s="5"/>
    </row>
    <row r="1453" spans="2:6" x14ac:dyDescent="0.25">
      <c r="B1453" s="5"/>
      <c r="C1453" s="5"/>
      <c r="D1453" s="5"/>
      <c r="E1453" s="5"/>
      <c r="F1453" s="5"/>
    </row>
    <row r="1454" spans="2:6" x14ac:dyDescent="0.25">
      <c r="B1454" s="5"/>
      <c r="C1454" s="5"/>
      <c r="D1454" s="5"/>
      <c r="E1454" s="5"/>
      <c r="F1454" s="5"/>
    </row>
    <row r="1455" spans="2:6" x14ac:dyDescent="0.25">
      <c r="B1455" s="5"/>
      <c r="C1455" s="5"/>
      <c r="D1455" s="5"/>
      <c r="E1455" s="5"/>
      <c r="F1455" s="5"/>
    </row>
    <row r="1456" spans="2:6" x14ac:dyDescent="0.25">
      <c r="B1456" s="5"/>
      <c r="C1456" s="5"/>
      <c r="D1456" s="5"/>
      <c r="E1456" s="5"/>
      <c r="F1456" s="5"/>
    </row>
    <row r="1457" spans="2:6" x14ac:dyDescent="0.25">
      <c r="B1457" s="5"/>
      <c r="C1457" s="5"/>
      <c r="D1457" s="5"/>
      <c r="E1457" s="5"/>
      <c r="F1457" s="5"/>
    </row>
    <row r="1458" spans="2:6" x14ac:dyDescent="0.25">
      <c r="B1458" s="5"/>
      <c r="C1458" s="5"/>
      <c r="D1458" s="5"/>
      <c r="E1458" s="5"/>
      <c r="F1458" s="5"/>
    </row>
    <row r="1459" spans="2:6" x14ac:dyDescent="0.25">
      <c r="B1459" s="5"/>
      <c r="C1459" s="5"/>
      <c r="D1459" s="5"/>
      <c r="E1459" s="5"/>
      <c r="F1459" s="5"/>
    </row>
    <row r="1460" spans="2:6" x14ac:dyDescent="0.25">
      <c r="B1460" s="5"/>
      <c r="C1460" s="5"/>
      <c r="D1460" s="5"/>
      <c r="E1460" s="5"/>
      <c r="F1460" s="5"/>
    </row>
    <row r="1461" spans="2:6" x14ac:dyDescent="0.25">
      <c r="B1461" s="5"/>
      <c r="C1461" s="5"/>
      <c r="D1461" s="5"/>
      <c r="E1461" s="5"/>
      <c r="F1461" s="5"/>
    </row>
    <row r="1462" spans="2:6" x14ac:dyDescent="0.25">
      <c r="B1462" s="5"/>
      <c r="C1462" s="5"/>
      <c r="D1462" s="5"/>
      <c r="E1462" s="5"/>
      <c r="F1462" s="5"/>
    </row>
    <row r="1463" spans="2:6" x14ac:dyDescent="0.25">
      <c r="B1463" s="5"/>
      <c r="C1463" s="5"/>
      <c r="D1463" s="5"/>
      <c r="E1463" s="5"/>
      <c r="F1463" s="5"/>
    </row>
    <row r="1464" spans="2:6" x14ac:dyDescent="0.25">
      <c r="B1464" s="5"/>
      <c r="C1464" s="5"/>
      <c r="D1464" s="5"/>
      <c r="E1464" s="5"/>
      <c r="F1464" s="5"/>
    </row>
    <row r="1465" spans="2:6" x14ac:dyDescent="0.25">
      <c r="B1465" s="5"/>
      <c r="C1465" s="5"/>
      <c r="D1465" s="5"/>
      <c r="E1465" s="5"/>
      <c r="F1465" s="5"/>
    </row>
    <row r="1466" spans="2:6" x14ac:dyDescent="0.25">
      <c r="B1466" s="5"/>
      <c r="C1466" s="5"/>
      <c r="D1466" s="5"/>
      <c r="E1466" s="5"/>
      <c r="F1466" s="5"/>
    </row>
    <row r="1467" spans="2:6" x14ac:dyDescent="0.25">
      <c r="B1467" s="5"/>
      <c r="C1467" s="5"/>
      <c r="D1467" s="5"/>
      <c r="E1467" s="5"/>
      <c r="F1467" s="5"/>
    </row>
    <row r="1468" spans="2:6" x14ac:dyDescent="0.25">
      <c r="B1468" s="5"/>
      <c r="C1468" s="5"/>
      <c r="D1468" s="5"/>
      <c r="E1468" s="5"/>
      <c r="F1468" s="5"/>
    </row>
    <row r="1469" spans="2:6" x14ac:dyDescent="0.25">
      <c r="B1469" s="5"/>
      <c r="C1469" s="5"/>
      <c r="D1469" s="5"/>
      <c r="E1469" s="5"/>
      <c r="F1469" s="5"/>
    </row>
    <row r="1470" spans="2:6" x14ac:dyDescent="0.25">
      <c r="B1470" s="5"/>
      <c r="C1470" s="5"/>
      <c r="D1470" s="5"/>
      <c r="E1470" s="5"/>
      <c r="F1470" s="5"/>
    </row>
    <row r="1471" spans="2:6" x14ac:dyDescent="0.25">
      <c r="B1471" s="5"/>
      <c r="C1471" s="5"/>
      <c r="D1471" s="5"/>
      <c r="E1471" s="5"/>
      <c r="F1471" s="5"/>
    </row>
    <row r="1472" spans="2:6" x14ac:dyDescent="0.25">
      <c r="B1472" s="5"/>
      <c r="C1472" s="5"/>
      <c r="D1472" s="5"/>
      <c r="E1472" s="5"/>
      <c r="F1472" s="5"/>
    </row>
    <row r="1473" spans="2:6" x14ac:dyDescent="0.25">
      <c r="B1473" s="5"/>
      <c r="C1473" s="5"/>
      <c r="D1473" s="5"/>
      <c r="E1473" s="5"/>
      <c r="F1473" s="5"/>
    </row>
    <row r="1474" spans="2:6" x14ac:dyDescent="0.25">
      <c r="B1474" s="5"/>
      <c r="C1474" s="5"/>
      <c r="D1474" s="5"/>
      <c r="E1474" s="5"/>
      <c r="F1474" s="5"/>
    </row>
    <row r="1475" spans="2:6" x14ac:dyDescent="0.25">
      <c r="B1475" s="5"/>
      <c r="C1475" s="5"/>
      <c r="D1475" s="5"/>
      <c r="E1475" s="5"/>
      <c r="F1475" s="5"/>
    </row>
    <row r="1476" spans="2:6" x14ac:dyDescent="0.25">
      <c r="B1476" s="5"/>
      <c r="C1476" s="5"/>
      <c r="D1476" s="5"/>
      <c r="E1476" s="5"/>
      <c r="F1476" s="5"/>
    </row>
    <row r="1477" spans="2:6" x14ac:dyDescent="0.25">
      <c r="B1477" s="5"/>
      <c r="C1477" s="5"/>
      <c r="D1477" s="5"/>
      <c r="E1477" s="5"/>
      <c r="F1477" s="5"/>
    </row>
    <row r="1478" spans="2:6" x14ac:dyDescent="0.25">
      <c r="B1478" s="5"/>
      <c r="C1478" s="5"/>
      <c r="D1478" s="5"/>
      <c r="E1478" s="5"/>
      <c r="F1478" s="5"/>
    </row>
    <row r="1479" spans="2:6" x14ac:dyDescent="0.25">
      <c r="B1479" s="5"/>
      <c r="C1479" s="5"/>
      <c r="D1479" s="5"/>
      <c r="E1479" s="5"/>
      <c r="F1479" s="5"/>
    </row>
    <row r="1480" spans="2:6" x14ac:dyDescent="0.25">
      <c r="B1480" s="5"/>
      <c r="C1480" s="5"/>
      <c r="D1480" s="5"/>
      <c r="E1480" s="5"/>
      <c r="F1480" s="5"/>
    </row>
    <row r="1481" spans="2:6" x14ac:dyDescent="0.25">
      <c r="B1481" s="5"/>
      <c r="C1481" s="5"/>
      <c r="D1481" s="5"/>
      <c r="E1481" s="5"/>
      <c r="F1481" s="5"/>
    </row>
    <row r="1482" spans="2:6" x14ac:dyDescent="0.25">
      <c r="B1482" s="5"/>
      <c r="C1482" s="5"/>
      <c r="D1482" s="5"/>
      <c r="E1482" s="5"/>
      <c r="F1482" s="5"/>
    </row>
    <row r="1483" spans="2:6" x14ac:dyDescent="0.25">
      <c r="B1483" s="5"/>
      <c r="C1483" s="5"/>
      <c r="D1483" s="5"/>
      <c r="E1483" s="5"/>
      <c r="F1483" s="5"/>
    </row>
    <row r="1484" spans="2:6" x14ac:dyDescent="0.25">
      <c r="B1484" s="5"/>
      <c r="C1484" s="5"/>
      <c r="D1484" s="5"/>
      <c r="E1484" s="5"/>
      <c r="F1484" s="5"/>
    </row>
    <row r="1485" spans="2:6" x14ac:dyDescent="0.25">
      <c r="B1485" s="5"/>
      <c r="C1485" s="5"/>
      <c r="D1485" s="5"/>
      <c r="E1485" s="5"/>
      <c r="F1485" s="5"/>
    </row>
    <row r="1486" spans="2:6" x14ac:dyDescent="0.25">
      <c r="B1486" s="5"/>
      <c r="C1486" s="5"/>
      <c r="D1486" s="5"/>
      <c r="E1486" s="5"/>
      <c r="F1486" s="5"/>
    </row>
    <row r="1487" spans="2:6" x14ac:dyDescent="0.25">
      <c r="B1487" s="5"/>
      <c r="C1487" s="5"/>
      <c r="D1487" s="5"/>
      <c r="E1487" s="5"/>
      <c r="F1487" s="5"/>
    </row>
    <row r="1488" spans="2:6" x14ac:dyDescent="0.25">
      <c r="B1488" s="5"/>
      <c r="C1488" s="5"/>
      <c r="D1488" s="5"/>
      <c r="E1488" s="5"/>
      <c r="F1488" s="5"/>
    </row>
    <row r="1489" spans="2:6" x14ac:dyDescent="0.25">
      <c r="B1489" s="5"/>
      <c r="C1489" s="5"/>
      <c r="D1489" s="5"/>
      <c r="E1489" s="5"/>
      <c r="F1489" s="5"/>
    </row>
    <row r="1490" spans="2:6" x14ac:dyDescent="0.25">
      <c r="B1490" s="5"/>
      <c r="C1490" s="5"/>
      <c r="D1490" s="5"/>
      <c r="E1490" s="5"/>
      <c r="F1490" s="5"/>
    </row>
    <row r="1491" spans="2:6" x14ac:dyDescent="0.25">
      <c r="B1491" s="5"/>
      <c r="C1491" s="5"/>
      <c r="D1491" s="5"/>
      <c r="E1491" s="5"/>
      <c r="F1491" s="5"/>
    </row>
    <row r="1492" spans="2:6" x14ac:dyDescent="0.25">
      <c r="B1492" s="5"/>
      <c r="C1492" s="5"/>
      <c r="D1492" s="5"/>
      <c r="E1492" s="5"/>
      <c r="F1492" s="5"/>
    </row>
    <row r="1493" spans="2:6" x14ac:dyDescent="0.25">
      <c r="B1493" s="5"/>
      <c r="C1493" s="5"/>
      <c r="D1493" s="5"/>
      <c r="E1493" s="5"/>
      <c r="F1493" s="5"/>
    </row>
    <row r="1494" spans="2:6" x14ac:dyDescent="0.25">
      <c r="B1494" s="5"/>
      <c r="C1494" s="5"/>
      <c r="D1494" s="5"/>
      <c r="E1494" s="5"/>
      <c r="F1494" s="5"/>
    </row>
    <row r="1495" spans="2:6" x14ac:dyDescent="0.25">
      <c r="B1495" s="5"/>
      <c r="C1495" s="5"/>
      <c r="D1495" s="5"/>
      <c r="E1495" s="5"/>
      <c r="F1495" s="5"/>
    </row>
    <row r="1496" spans="2:6" x14ac:dyDescent="0.25">
      <c r="B1496" s="5"/>
      <c r="C1496" s="5"/>
      <c r="D1496" s="5"/>
      <c r="E1496" s="5"/>
      <c r="F1496" s="5"/>
    </row>
    <row r="1497" spans="2:6" x14ac:dyDescent="0.25">
      <c r="B1497" s="5"/>
      <c r="C1497" s="5"/>
      <c r="D1497" s="5"/>
      <c r="E1497" s="5"/>
      <c r="F1497" s="5"/>
    </row>
    <row r="1498" spans="2:6" x14ac:dyDescent="0.25">
      <c r="B1498" s="5"/>
      <c r="C1498" s="5"/>
      <c r="D1498" s="5"/>
      <c r="E1498" s="5"/>
      <c r="F1498" s="5"/>
    </row>
    <row r="1499" spans="2:6" x14ac:dyDescent="0.25">
      <c r="B1499" s="5"/>
      <c r="C1499" s="5"/>
      <c r="D1499" s="5"/>
      <c r="E1499" s="5"/>
      <c r="F1499" s="5"/>
    </row>
    <row r="1500" spans="2:6" x14ac:dyDescent="0.25">
      <c r="B1500" s="5"/>
      <c r="C1500" s="5"/>
      <c r="D1500" s="5"/>
      <c r="E1500" s="5"/>
      <c r="F1500" s="5"/>
    </row>
    <row r="1501" spans="2:6" x14ac:dyDescent="0.25">
      <c r="B1501" s="5"/>
      <c r="C1501" s="5"/>
      <c r="D1501" s="5"/>
      <c r="E1501" s="5"/>
      <c r="F1501" s="5"/>
    </row>
    <row r="1502" spans="2:6" x14ac:dyDescent="0.25">
      <c r="B1502" s="5"/>
      <c r="C1502" s="5"/>
      <c r="D1502" s="5"/>
      <c r="E1502" s="5"/>
      <c r="F1502" s="5"/>
    </row>
    <row r="1503" spans="2:6" x14ac:dyDescent="0.25">
      <c r="B1503" s="5"/>
      <c r="C1503" s="5"/>
      <c r="D1503" s="5"/>
      <c r="E1503" s="5"/>
      <c r="F1503" s="5"/>
    </row>
    <row r="1504" spans="2:6" x14ac:dyDescent="0.25">
      <c r="B1504" s="5"/>
      <c r="C1504" s="5"/>
      <c r="D1504" s="5"/>
      <c r="E1504" s="5"/>
      <c r="F1504" s="5"/>
    </row>
    <row r="1505" spans="2:6" x14ac:dyDescent="0.25">
      <c r="B1505" s="5"/>
      <c r="C1505" s="5"/>
      <c r="D1505" s="5"/>
      <c r="E1505" s="5"/>
      <c r="F1505" s="5"/>
    </row>
    <row r="1506" spans="2:6" x14ac:dyDescent="0.25">
      <c r="B1506" s="5"/>
      <c r="C1506" s="5"/>
      <c r="D1506" s="5"/>
      <c r="E1506" s="5"/>
      <c r="F1506" s="5"/>
    </row>
    <row r="1507" spans="2:6" x14ac:dyDescent="0.25">
      <c r="B1507" s="5"/>
      <c r="C1507" s="5"/>
      <c r="D1507" s="5"/>
      <c r="E1507" s="5"/>
      <c r="F1507" s="5"/>
    </row>
    <row r="1508" spans="2:6" x14ac:dyDescent="0.25">
      <c r="B1508" s="5"/>
      <c r="C1508" s="5"/>
      <c r="D1508" s="5"/>
      <c r="E1508" s="5"/>
      <c r="F1508" s="5"/>
    </row>
    <row r="1509" spans="2:6" x14ac:dyDescent="0.25">
      <c r="B1509" s="5"/>
      <c r="C1509" s="5"/>
      <c r="D1509" s="5"/>
      <c r="E1509" s="5"/>
      <c r="F1509" s="5"/>
    </row>
    <row r="1510" spans="2:6" x14ac:dyDescent="0.25">
      <c r="B1510" s="5"/>
      <c r="C1510" s="5"/>
      <c r="D1510" s="5"/>
      <c r="E1510" s="5"/>
      <c r="F1510" s="5"/>
    </row>
    <row r="1511" spans="2:6" x14ac:dyDescent="0.25">
      <c r="B1511" s="5"/>
      <c r="C1511" s="5"/>
      <c r="D1511" s="5"/>
      <c r="E1511" s="5"/>
      <c r="F1511" s="5"/>
    </row>
    <row r="1512" spans="2:6" x14ac:dyDescent="0.25">
      <c r="B1512" s="5"/>
      <c r="C1512" s="5"/>
      <c r="D1512" s="5"/>
      <c r="E1512" s="5"/>
      <c r="F1512" s="5"/>
    </row>
    <row r="1513" spans="2:6" x14ac:dyDescent="0.25">
      <c r="B1513" s="5"/>
      <c r="C1513" s="5"/>
      <c r="D1513" s="5"/>
      <c r="E1513" s="5"/>
      <c r="F1513" s="5"/>
    </row>
    <row r="1514" spans="2:6" x14ac:dyDescent="0.25">
      <c r="B1514" s="5"/>
      <c r="C1514" s="5"/>
      <c r="D1514" s="5"/>
      <c r="E1514" s="5"/>
      <c r="F1514" s="5"/>
    </row>
    <row r="1515" spans="2:6" x14ac:dyDescent="0.25">
      <c r="B1515" s="5"/>
      <c r="C1515" s="5"/>
      <c r="D1515" s="5"/>
      <c r="E1515" s="5"/>
      <c r="F1515" s="5"/>
    </row>
    <row r="1516" spans="2:6" x14ac:dyDescent="0.25">
      <c r="B1516" s="5"/>
      <c r="C1516" s="5"/>
      <c r="D1516" s="5"/>
      <c r="E1516" s="5"/>
      <c r="F1516" s="5"/>
    </row>
    <row r="1517" spans="2:6" x14ac:dyDescent="0.25">
      <c r="B1517" s="5"/>
      <c r="C1517" s="5"/>
      <c r="D1517" s="5"/>
      <c r="E1517" s="5"/>
      <c r="F1517" s="5"/>
    </row>
    <row r="1518" spans="2:6" x14ac:dyDescent="0.25">
      <c r="B1518" s="5"/>
      <c r="C1518" s="5"/>
      <c r="D1518" s="5"/>
      <c r="E1518" s="5"/>
      <c r="F1518" s="5"/>
    </row>
    <row r="1519" spans="2:6" x14ac:dyDescent="0.25">
      <c r="B1519" s="5"/>
      <c r="C1519" s="5"/>
      <c r="D1519" s="5"/>
      <c r="E1519" s="5"/>
      <c r="F1519" s="5"/>
    </row>
    <row r="1520" spans="2:6" x14ac:dyDescent="0.25">
      <c r="B1520" s="5"/>
      <c r="C1520" s="5"/>
      <c r="D1520" s="5"/>
      <c r="E1520" s="5"/>
      <c r="F1520" s="5"/>
    </row>
    <row r="1521" spans="2:6" x14ac:dyDescent="0.25">
      <c r="B1521" s="5"/>
      <c r="C1521" s="5"/>
      <c r="D1521" s="5"/>
      <c r="E1521" s="5"/>
      <c r="F1521" s="5"/>
    </row>
    <row r="1522" spans="2:6" x14ac:dyDescent="0.25">
      <c r="B1522" s="5"/>
      <c r="C1522" s="5"/>
      <c r="D1522" s="5"/>
      <c r="E1522" s="5"/>
      <c r="F1522" s="5"/>
    </row>
    <row r="1523" spans="2:6" x14ac:dyDescent="0.25">
      <c r="B1523" s="5"/>
      <c r="C1523" s="5"/>
      <c r="D1523" s="5"/>
      <c r="E1523" s="5"/>
      <c r="F1523" s="5"/>
    </row>
    <row r="1524" spans="2:6" x14ac:dyDescent="0.25">
      <c r="B1524" s="5"/>
      <c r="C1524" s="5"/>
      <c r="D1524" s="5"/>
      <c r="E1524" s="5"/>
      <c r="F1524" s="5"/>
    </row>
    <row r="1525" spans="2:6" x14ac:dyDescent="0.25">
      <c r="B1525" s="5"/>
      <c r="C1525" s="5"/>
      <c r="D1525" s="5"/>
      <c r="E1525" s="5"/>
      <c r="F1525" s="5"/>
    </row>
    <row r="1526" spans="2:6" x14ac:dyDescent="0.25">
      <c r="B1526" s="5"/>
      <c r="C1526" s="5"/>
      <c r="D1526" s="5"/>
      <c r="E1526" s="5"/>
      <c r="F1526" s="5"/>
    </row>
    <row r="1527" spans="2:6" x14ac:dyDescent="0.25">
      <c r="B1527" s="5"/>
      <c r="C1527" s="5"/>
      <c r="D1527" s="5"/>
      <c r="E1527" s="5"/>
      <c r="F1527" s="5"/>
    </row>
    <row r="1528" spans="2:6" x14ac:dyDescent="0.25">
      <c r="B1528" s="5"/>
      <c r="C1528" s="5"/>
      <c r="D1528" s="5"/>
      <c r="E1528" s="5"/>
      <c r="F1528" s="5"/>
    </row>
    <row r="1529" spans="2:6" x14ac:dyDescent="0.25">
      <c r="B1529" s="5"/>
      <c r="C1529" s="5"/>
      <c r="D1529" s="5"/>
      <c r="E1529" s="5"/>
      <c r="F1529" s="5"/>
    </row>
    <row r="1530" spans="2:6" x14ac:dyDescent="0.25">
      <c r="B1530" s="5"/>
      <c r="C1530" s="5"/>
      <c r="D1530" s="5"/>
      <c r="E1530" s="5"/>
      <c r="F1530" s="5"/>
    </row>
    <row r="1531" spans="2:6" x14ac:dyDescent="0.25">
      <c r="B1531" s="5"/>
      <c r="C1531" s="5"/>
      <c r="D1531" s="5"/>
      <c r="E1531" s="5"/>
      <c r="F1531" s="5"/>
    </row>
    <row r="1532" spans="2:6" x14ac:dyDescent="0.25">
      <c r="B1532" s="5"/>
      <c r="C1532" s="5"/>
      <c r="D1532" s="5"/>
      <c r="E1532" s="5"/>
      <c r="F1532" s="5"/>
    </row>
    <row r="1533" spans="2:6" x14ac:dyDescent="0.25">
      <c r="B1533" s="5"/>
      <c r="C1533" s="5"/>
      <c r="D1533" s="5"/>
      <c r="E1533" s="5"/>
      <c r="F1533" s="5"/>
    </row>
    <row r="1534" spans="2:6" x14ac:dyDescent="0.25">
      <c r="B1534" s="5"/>
      <c r="C1534" s="5"/>
      <c r="D1534" s="5"/>
      <c r="E1534" s="5"/>
      <c r="F1534" s="5"/>
    </row>
    <row r="1535" spans="2:6" x14ac:dyDescent="0.25">
      <c r="B1535" s="5"/>
      <c r="C1535" s="5"/>
      <c r="D1535" s="5"/>
      <c r="E1535" s="5"/>
      <c r="F1535" s="5"/>
    </row>
    <row r="1536" spans="2:6" x14ac:dyDescent="0.25">
      <c r="B1536" s="5"/>
      <c r="C1536" s="5"/>
      <c r="D1536" s="5"/>
      <c r="E1536" s="5"/>
      <c r="F1536" s="5"/>
    </row>
    <row r="1537" spans="2:6" x14ac:dyDescent="0.25">
      <c r="B1537" s="5"/>
      <c r="C1537" s="5"/>
      <c r="D1537" s="5"/>
      <c r="E1537" s="5"/>
      <c r="F1537" s="5"/>
    </row>
    <row r="1538" spans="2:6" x14ac:dyDescent="0.25">
      <c r="B1538" s="5"/>
      <c r="C1538" s="5"/>
      <c r="D1538" s="5"/>
      <c r="E1538" s="5"/>
      <c r="F1538" s="5"/>
    </row>
    <row r="1539" spans="2:6" x14ac:dyDescent="0.25">
      <c r="B1539" s="5"/>
      <c r="C1539" s="5"/>
      <c r="D1539" s="5"/>
      <c r="E1539" s="5"/>
      <c r="F1539" s="5"/>
    </row>
    <row r="1540" spans="2:6" x14ac:dyDescent="0.25">
      <c r="B1540" s="5"/>
      <c r="C1540" s="5"/>
      <c r="D1540" s="5"/>
      <c r="E1540" s="5"/>
      <c r="F1540" s="5"/>
    </row>
    <row r="1541" spans="2:6" x14ac:dyDescent="0.25">
      <c r="B1541" s="5"/>
      <c r="C1541" s="5"/>
      <c r="D1541" s="5"/>
      <c r="E1541" s="5"/>
      <c r="F1541" s="5"/>
    </row>
    <row r="1542" spans="2:6" x14ac:dyDescent="0.25">
      <c r="B1542" s="5"/>
      <c r="C1542" s="5"/>
      <c r="D1542" s="5"/>
      <c r="E1542" s="5"/>
      <c r="F1542" s="5"/>
    </row>
    <row r="1543" spans="2:6" x14ac:dyDescent="0.25">
      <c r="B1543" s="5"/>
      <c r="C1543" s="5"/>
      <c r="D1543" s="5"/>
      <c r="E1543" s="5"/>
      <c r="F1543" s="5"/>
    </row>
    <row r="1544" spans="2:6" x14ac:dyDescent="0.25">
      <c r="B1544" s="5"/>
      <c r="C1544" s="5"/>
      <c r="D1544" s="5"/>
      <c r="E1544" s="5"/>
      <c r="F1544" s="5"/>
    </row>
    <row r="1545" spans="2:6" x14ac:dyDescent="0.25">
      <c r="B1545" s="5"/>
      <c r="C1545" s="5"/>
      <c r="D1545" s="5"/>
      <c r="E1545" s="5"/>
      <c r="F1545" s="5"/>
    </row>
    <row r="1546" spans="2:6" x14ac:dyDescent="0.25">
      <c r="B1546" s="5"/>
      <c r="C1546" s="5"/>
      <c r="D1546" s="5"/>
      <c r="E1546" s="5"/>
      <c r="F1546" s="5"/>
    </row>
    <row r="1547" spans="2:6" x14ac:dyDescent="0.25">
      <c r="B1547" s="5"/>
      <c r="C1547" s="5"/>
      <c r="D1547" s="5"/>
      <c r="E1547" s="5"/>
      <c r="F1547" s="5"/>
    </row>
    <row r="1548" spans="2:6" x14ac:dyDescent="0.25">
      <c r="B1548" s="5"/>
      <c r="C1548" s="5"/>
      <c r="D1548" s="5"/>
      <c r="E1548" s="5"/>
      <c r="F1548" s="5"/>
    </row>
    <row r="1549" spans="2:6" x14ac:dyDescent="0.25">
      <c r="B1549" s="5"/>
      <c r="C1549" s="5"/>
      <c r="D1549" s="5"/>
      <c r="E1549" s="5"/>
      <c r="F1549" s="5"/>
    </row>
    <row r="1550" spans="2:6" x14ac:dyDescent="0.25">
      <c r="B1550" s="5"/>
      <c r="C1550" s="5"/>
      <c r="D1550" s="5"/>
      <c r="E1550" s="5"/>
      <c r="F1550" s="5"/>
    </row>
    <row r="1551" spans="2:6" x14ac:dyDescent="0.25">
      <c r="B1551" s="5"/>
      <c r="C1551" s="5"/>
      <c r="D1551" s="5"/>
      <c r="E1551" s="5"/>
      <c r="F1551" s="5"/>
    </row>
    <row r="1552" spans="2:6" x14ac:dyDescent="0.25">
      <c r="B1552" s="5"/>
      <c r="C1552" s="5"/>
      <c r="D1552" s="5"/>
      <c r="E1552" s="5"/>
      <c r="F1552" s="5"/>
    </row>
    <row r="1553" spans="2:6" x14ac:dyDescent="0.25">
      <c r="B1553" s="5"/>
      <c r="C1553" s="5"/>
      <c r="D1553" s="5"/>
      <c r="E1553" s="5"/>
      <c r="F1553" s="5"/>
    </row>
    <row r="1554" spans="2:6" x14ac:dyDescent="0.25">
      <c r="B1554" s="5"/>
      <c r="C1554" s="5"/>
      <c r="D1554" s="5"/>
      <c r="E1554" s="5"/>
      <c r="F1554" s="5"/>
    </row>
    <row r="1555" spans="2:6" x14ac:dyDescent="0.25">
      <c r="B1555" s="5"/>
      <c r="C1555" s="5"/>
      <c r="D1555" s="5"/>
      <c r="E1555" s="5"/>
      <c r="F1555" s="5"/>
    </row>
    <row r="1556" spans="2:6" x14ac:dyDescent="0.25">
      <c r="B1556" s="5"/>
      <c r="C1556" s="5"/>
      <c r="D1556" s="5"/>
      <c r="E1556" s="5"/>
      <c r="F1556" s="5"/>
    </row>
    <row r="1557" spans="2:6" x14ac:dyDescent="0.25">
      <c r="B1557" s="5"/>
      <c r="C1557" s="5"/>
      <c r="D1557" s="5"/>
      <c r="E1557" s="5"/>
      <c r="F1557" s="5"/>
    </row>
    <row r="1558" spans="2:6" x14ac:dyDescent="0.25">
      <c r="B1558" s="5"/>
      <c r="C1558" s="5"/>
      <c r="D1558" s="5"/>
      <c r="E1558" s="5"/>
      <c r="F1558" s="5"/>
    </row>
    <row r="1559" spans="2:6" x14ac:dyDescent="0.25">
      <c r="B1559" s="5"/>
      <c r="C1559" s="5"/>
      <c r="D1559" s="5"/>
      <c r="E1559" s="5"/>
      <c r="F1559" s="5"/>
    </row>
    <row r="1560" spans="2:6" x14ac:dyDescent="0.25">
      <c r="B1560" s="5"/>
      <c r="C1560" s="5"/>
      <c r="D1560" s="5"/>
      <c r="E1560" s="5"/>
      <c r="F1560" s="5"/>
    </row>
    <row r="1561" spans="2:6" x14ac:dyDescent="0.25">
      <c r="B1561" s="5"/>
      <c r="C1561" s="5"/>
      <c r="D1561" s="5"/>
      <c r="E1561" s="5"/>
      <c r="F1561" s="5"/>
    </row>
    <row r="1562" spans="2:6" x14ac:dyDescent="0.25">
      <c r="B1562" s="5"/>
      <c r="C1562" s="5"/>
      <c r="D1562" s="5"/>
      <c r="E1562" s="5"/>
      <c r="F1562" s="5"/>
    </row>
    <row r="1563" spans="2:6" x14ac:dyDescent="0.25">
      <c r="B1563" s="5"/>
      <c r="C1563" s="5"/>
      <c r="D1563" s="5"/>
      <c r="E1563" s="5"/>
      <c r="F1563" s="5"/>
    </row>
    <row r="1564" spans="2:6" x14ac:dyDescent="0.25">
      <c r="B1564" s="5"/>
      <c r="C1564" s="5"/>
      <c r="D1564" s="5"/>
      <c r="E1564" s="5"/>
      <c r="F1564" s="5"/>
    </row>
    <row r="1565" spans="2:6" x14ac:dyDescent="0.25">
      <c r="B1565" s="5"/>
      <c r="C1565" s="5"/>
      <c r="D1565" s="5"/>
      <c r="E1565" s="5"/>
      <c r="F1565" s="5"/>
    </row>
    <row r="1566" spans="2:6" x14ac:dyDescent="0.25">
      <c r="B1566" s="5"/>
      <c r="C1566" s="5"/>
      <c r="D1566" s="5"/>
      <c r="E1566" s="5"/>
      <c r="F1566" s="5"/>
    </row>
    <row r="1567" spans="2:6" x14ac:dyDescent="0.25">
      <c r="B1567" s="5"/>
      <c r="C1567" s="5"/>
      <c r="D1567" s="5"/>
      <c r="E1567" s="5"/>
      <c r="F1567" s="5"/>
    </row>
    <row r="1568" spans="2:6" x14ac:dyDescent="0.25">
      <c r="B1568" s="5"/>
      <c r="C1568" s="5"/>
      <c r="D1568" s="5"/>
      <c r="E1568" s="5"/>
      <c r="F1568" s="5"/>
    </row>
    <row r="1569" spans="2:6" x14ac:dyDescent="0.25">
      <c r="B1569" s="5"/>
      <c r="C1569" s="5"/>
      <c r="D1569" s="5"/>
      <c r="E1569" s="5"/>
      <c r="F1569" s="5"/>
    </row>
    <row r="1570" spans="2:6" x14ac:dyDescent="0.25">
      <c r="B1570" s="5"/>
      <c r="C1570" s="5"/>
      <c r="D1570" s="5"/>
      <c r="E1570" s="5"/>
      <c r="F1570" s="5"/>
    </row>
    <row r="1571" spans="2:6" x14ac:dyDescent="0.25">
      <c r="B1571" s="5"/>
      <c r="C1571" s="5"/>
      <c r="D1571" s="5"/>
      <c r="E1571" s="5"/>
      <c r="F1571" s="5"/>
    </row>
    <row r="1572" spans="2:6" x14ac:dyDescent="0.25">
      <c r="B1572" s="5"/>
      <c r="C1572" s="5"/>
      <c r="D1572" s="5"/>
      <c r="E1572" s="5"/>
      <c r="F1572" s="5"/>
    </row>
    <row r="1573" spans="2:6" x14ac:dyDescent="0.25">
      <c r="B1573" s="5"/>
      <c r="C1573" s="5"/>
      <c r="D1573" s="5"/>
      <c r="E1573" s="5"/>
      <c r="F1573" s="5"/>
    </row>
    <row r="1574" spans="2:6" x14ac:dyDescent="0.25">
      <c r="B1574" s="5"/>
      <c r="C1574" s="5"/>
      <c r="D1574" s="5"/>
      <c r="E1574" s="5"/>
      <c r="F1574" s="5"/>
    </row>
    <row r="1575" spans="2:6" x14ac:dyDescent="0.25">
      <c r="B1575" s="5"/>
      <c r="C1575" s="5"/>
      <c r="D1575" s="5"/>
      <c r="E1575" s="5"/>
      <c r="F1575" s="5"/>
    </row>
    <row r="1576" spans="2:6" x14ac:dyDescent="0.25">
      <c r="B1576" s="5"/>
      <c r="C1576" s="5"/>
      <c r="D1576" s="5"/>
      <c r="E1576" s="5"/>
      <c r="F1576" s="5"/>
    </row>
    <row r="1577" spans="2:6" x14ac:dyDescent="0.25">
      <c r="B1577" s="5"/>
      <c r="C1577" s="5"/>
      <c r="D1577" s="5"/>
      <c r="E1577" s="5"/>
      <c r="F1577" s="5"/>
    </row>
    <row r="1578" spans="2:6" x14ac:dyDescent="0.25">
      <c r="B1578" s="5"/>
      <c r="C1578" s="5"/>
      <c r="D1578" s="5"/>
      <c r="E1578" s="5"/>
      <c r="F1578" s="5"/>
    </row>
    <row r="1579" spans="2:6" x14ac:dyDescent="0.25">
      <c r="B1579" s="5"/>
      <c r="C1579" s="5"/>
      <c r="D1579" s="5"/>
      <c r="E1579" s="5"/>
      <c r="F1579" s="5"/>
    </row>
    <row r="1580" spans="2:6" x14ac:dyDescent="0.25">
      <c r="B1580" s="5"/>
      <c r="C1580" s="5"/>
      <c r="D1580" s="5"/>
      <c r="E1580" s="5"/>
      <c r="F1580" s="5"/>
    </row>
    <row r="1581" spans="2:6" x14ac:dyDescent="0.25">
      <c r="B1581" s="5"/>
      <c r="C1581" s="5"/>
      <c r="D1581" s="5"/>
      <c r="E1581" s="5"/>
      <c r="F1581" s="5"/>
    </row>
    <row r="1582" spans="2:6" x14ac:dyDescent="0.25">
      <c r="B1582" s="5"/>
      <c r="C1582" s="5"/>
      <c r="D1582" s="5"/>
      <c r="E1582" s="5"/>
      <c r="F1582" s="5"/>
    </row>
    <row r="1583" spans="2:6" x14ac:dyDescent="0.25">
      <c r="B1583" s="5"/>
      <c r="C1583" s="5"/>
      <c r="D1583" s="5"/>
      <c r="E1583" s="5"/>
      <c r="F1583" s="5"/>
    </row>
    <row r="1584" spans="2:6" x14ac:dyDescent="0.25">
      <c r="B1584" s="5"/>
      <c r="C1584" s="5"/>
      <c r="D1584" s="5"/>
      <c r="E1584" s="5"/>
      <c r="F1584" s="5"/>
    </row>
    <row r="1585" spans="2:6" x14ac:dyDescent="0.25">
      <c r="B1585" s="5"/>
      <c r="C1585" s="5"/>
      <c r="D1585" s="5"/>
      <c r="E1585" s="5"/>
      <c r="F1585" s="5"/>
    </row>
    <row r="1586" spans="2:6" x14ac:dyDescent="0.25">
      <c r="B1586" s="5"/>
      <c r="C1586" s="5"/>
      <c r="D1586" s="5"/>
      <c r="E1586" s="5"/>
      <c r="F1586" s="5"/>
    </row>
    <row r="1587" spans="2:6" x14ac:dyDescent="0.25">
      <c r="B1587" s="5"/>
      <c r="C1587" s="5"/>
      <c r="D1587" s="5"/>
      <c r="E1587" s="5"/>
      <c r="F1587" s="5"/>
    </row>
    <row r="1588" spans="2:6" x14ac:dyDescent="0.25">
      <c r="B1588" s="5"/>
      <c r="C1588" s="5"/>
      <c r="D1588" s="5"/>
      <c r="E1588" s="5"/>
      <c r="F1588" s="5"/>
    </row>
    <row r="1589" spans="2:6" x14ac:dyDescent="0.25">
      <c r="B1589" s="5"/>
      <c r="C1589" s="5"/>
      <c r="D1589" s="5"/>
      <c r="E1589" s="5"/>
      <c r="F1589" s="5"/>
    </row>
    <row r="1590" spans="2:6" x14ac:dyDescent="0.25">
      <c r="B1590" s="5"/>
      <c r="C1590" s="5"/>
      <c r="D1590" s="5"/>
      <c r="E1590" s="5"/>
      <c r="F1590" s="5"/>
    </row>
    <row r="1591" spans="2:6" x14ac:dyDescent="0.25">
      <c r="B1591" s="5"/>
      <c r="C1591" s="5"/>
      <c r="D1591" s="5"/>
      <c r="E1591" s="5"/>
      <c r="F1591" s="5"/>
    </row>
    <row r="1592" spans="2:6" x14ac:dyDescent="0.25">
      <c r="B1592" s="5"/>
      <c r="C1592" s="5"/>
      <c r="D1592" s="5"/>
      <c r="E1592" s="5"/>
      <c r="F1592" s="5"/>
    </row>
    <row r="1593" spans="2:6" x14ac:dyDescent="0.25">
      <c r="B1593" s="5"/>
      <c r="C1593" s="5"/>
      <c r="D1593" s="5"/>
      <c r="E1593" s="5"/>
      <c r="F1593" s="5"/>
    </row>
    <row r="1594" spans="2:6" x14ac:dyDescent="0.25">
      <c r="B1594" s="5"/>
      <c r="C1594" s="5"/>
      <c r="D1594" s="5"/>
      <c r="E1594" s="5"/>
      <c r="F1594" s="5"/>
    </row>
    <row r="1595" spans="2:6" x14ac:dyDescent="0.25">
      <c r="B1595" s="5"/>
      <c r="C1595" s="5"/>
      <c r="D1595" s="5"/>
      <c r="E1595" s="5"/>
      <c r="F1595" s="5"/>
    </row>
    <row r="1596" spans="2:6" x14ac:dyDescent="0.25">
      <c r="B1596" s="5"/>
      <c r="C1596" s="5"/>
      <c r="D1596" s="5"/>
      <c r="E1596" s="5"/>
      <c r="F1596" s="5"/>
    </row>
    <row r="1597" spans="2:6" x14ac:dyDescent="0.25">
      <c r="B1597" s="5"/>
      <c r="C1597" s="5"/>
      <c r="D1597" s="5"/>
      <c r="E1597" s="5"/>
      <c r="F1597" s="5"/>
    </row>
    <row r="1598" spans="2:6" x14ac:dyDescent="0.25">
      <c r="B1598" s="5"/>
      <c r="C1598" s="5"/>
      <c r="D1598" s="5"/>
      <c r="E1598" s="5"/>
      <c r="F1598" s="5"/>
    </row>
    <row r="1599" spans="2:6" x14ac:dyDescent="0.25">
      <c r="B1599" s="5"/>
      <c r="C1599" s="5"/>
      <c r="D1599" s="5"/>
      <c r="E1599" s="5"/>
      <c r="F1599" s="5"/>
    </row>
    <row r="1600" spans="2:6" x14ac:dyDescent="0.25">
      <c r="B1600" s="5"/>
      <c r="C1600" s="5"/>
      <c r="D1600" s="5"/>
      <c r="E1600" s="5"/>
      <c r="F1600" s="5"/>
    </row>
    <row r="1601" spans="2:6" x14ac:dyDescent="0.25">
      <c r="B1601" s="5"/>
      <c r="C1601" s="5"/>
      <c r="D1601" s="5"/>
      <c r="E1601" s="5"/>
      <c r="F1601" s="5"/>
    </row>
    <row r="1602" spans="2:6" x14ac:dyDescent="0.25">
      <c r="B1602" s="5"/>
      <c r="C1602" s="5"/>
      <c r="D1602" s="5"/>
      <c r="E1602" s="5"/>
      <c r="F1602" s="5"/>
    </row>
    <row r="1603" spans="2:6" x14ac:dyDescent="0.25">
      <c r="B1603" s="5"/>
      <c r="C1603" s="5"/>
      <c r="D1603" s="5"/>
      <c r="E1603" s="5"/>
      <c r="F1603" s="5"/>
    </row>
    <row r="1604" spans="2:6" x14ac:dyDescent="0.25">
      <c r="B1604" s="5"/>
      <c r="C1604" s="5"/>
      <c r="D1604" s="5"/>
      <c r="E1604" s="5"/>
      <c r="F1604" s="5"/>
    </row>
    <row r="1605" spans="2:6" x14ac:dyDescent="0.25">
      <c r="B1605" s="5"/>
      <c r="C1605" s="5"/>
      <c r="D1605" s="5"/>
      <c r="E1605" s="5"/>
      <c r="F1605" s="5"/>
    </row>
    <row r="1606" spans="2:6" x14ac:dyDescent="0.25">
      <c r="B1606" s="5"/>
      <c r="C1606" s="5"/>
      <c r="D1606" s="5"/>
      <c r="E1606" s="5"/>
      <c r="F1606" s="5"/>
    </row>
    <row r="1607" spans="2:6" x14ac:dyDescent="0.25">
      <c r="B1607" s="5"/>
      <c r="C1607" s="5"/>
      <c r="D1607" s="5"/>
      <c r="E1607" s="5"/>
      <c r="F1607" s="5"/>
    </row>
    <row r="1608" spans="2:6" x14ac:dyDescent="0.25">
      <c r="B1608" s="5"/>
      <c r="C1608" s="5"/>
      <c r="D1608" s="5"/>
      <c r="E1608" s="5"/>
      <c r="F1608" s="5"/>
    </row>
    <row r="1609" spans="2:6" x14ac:dyDescent="0.25">
      <c r="B1609" s="5"/>
      <c r="C1609" s="5"/>
      <c r="D1609" s="5"/>
      <c r="E1609" s="5"/>
      <c r="F1609" s="5"/>
    </row>
    <row r="1610" spans="2:6" x14ac:dyDescent="0.25">
      <c r="B1610" s="5"/>
      <c r="C1610" s="5"/>
      <c r="D1610" s="5"/>
      <c r="E1610" s="5"/>
      <c r="F1610" s="5"/>
    </row>
    <row r="1611" spans="2:6" x14ac:dyDescent="0.25">
      <c r="B1611" s="5"/>
      <c r="C1611" s="5"/>
      <c r="D1611" s="5"/>
      <c r="E1611" s="5"/>
      <c r="F1611" s="5"/>
    </row>
    <row r="1612" spans="2:6" x14ac:dyDescent="0.25">
      <c r="B1612" s="5"/>
      <c r="C1612" s="5"/>
      <c r="D1612" s="5"/>
      <c r="E1612" s="5"/>
      <c r="F1612" s="5"/>
    </row>
    <row r="1613" spans="2:6" x14ac:dyDescent="0.25">
      <c r="B1613" s="5"/>
      <c r="C1613" s="5"/>
      <c r="D1613" s="5"/>
      <c r="E1613" s="5"/>
      <c r="F1613" s="5"/>
    </row>
    <row r="1614" spans="2:6" x14ac:dyDescent="0.25">
      <c r="B1614" s="5"/>
      <c r="C1614" s="5"/>
      <c r="D1614" s="5"/>
      <c r="E1614" s="5"/>
      <c r="F1614" s="5"/>
    </row>
    <row r="1615" spans="2:6" x14ac:dyDescent="0.25">
      <c r="B1615" s="5"/>
      <c r="C1615" s="5"/>
      <c r="D1615" s="5"/>
      <c r="E1615" s="5"/>
      <c r="F1615" s="5"/>
    </row>
    <row r="1616" spans="2:6" x14ac:dyDescent="0.25">
      <c r="B1616" s="5"/>
      <c r="C1616" s="5"/>
      <c r="D1616" s="5"/>
      <c r="E1616" s="5"/>
      <c r="F1616" s="5"/>
    </row>
    <row r="1617" spans="2:6" x14ac:dyDescent="0.25">
      <c r="B1617" s="5"/>
      <c r="C1617" s="5"/>
      <c r="D1617" s="5"/>
      <c r="E1617" s="5"/>
      <c r="F1617" s="5"/>
    </row>
    <row r="1618" spans="2:6" x14ac:dyDescent="0.25">
      <c r="B1618" s="5"/>
      <c r="C1618" s="5"/>
      <c r="D1618" s="5"/>
      <c r="E1618" s="5"/>
      <c r="F1618" s="5"/>
    </row>
    <row r="1619" spans="2:6" x14ac:dyDescent="0.25">
      <c r="B1619" s="5"/>
      <c r="C1619" s="5"/>
      <c r="D1619" s="5"/>
      <c r="E1619" s="5"/>
      <c r="F1619" s="5"/>
    </row>
    <row r="1620" spans="2:6" x14ac:dyDescent="0.25">
      <c r="B1620" s="5"/>
      <c r="C1620" s="5"/>
      <c r="D1620" s="5"/>
      <c r="E1620" s="5"/>
      <c r="F1620" s="5"/>
    </row>
    <row r="1621" spans="2:6" x14ac:dyDescent="0.25">
      <c r="B1621" s="5"/>
      <c r="C1621" s="5"/>
      <c r="D1621" s="5"/>
      <c r="E1621" s="5"/>
      <c r="F1621" s="5"/>
    </row>
    <row r="1622" spans="2:6" x14ac:dyDescent="0.25">
      <c r="B1622" s="5"/>
      <c r="C1622" s="5"/>
      <c r="D1622" s="5"/>
      <c r="E1622" s="5"/>
      <c r="F1622" s="5"/>
    </row>
    <row r="1623" spans="2:6" x14ac:dyDescent="0.25">
      <c r="B1623" s="5"/>
      <c r="C1623" s="5"/>
      <c r="D1623" s="5"/>
      <c r="E1623" s="5"/>
      <c r="F1623" s="5"/>
    </row>
    <row r="1624" spans="2:6" x14ac:dyDescent="0.25">
      <c r="B1624" s="5"/>
      <c r="C1624" s="5"/>
      <c r="D1624" s="5"/>
      <c r="E1624" s="5"/>
      <c r="F1624" s="5"/>
    </row>
    <row r="1625" spans="2:6" x14ac:dyDescent="0.25">
      <c r="B1625" s="5"/>
      <c r="C1625" s="5"/>
      <c r="D1625" s="5"/>
      <c r="E1625" s="5"/>
      <c r="F1625" s="5"/>
    </row>
    <row r="1626" spans="2:6" x14ac:dyDescent="0.25">
      <c r="B1626" s="5"/>
      <c r="C1626" s="5"/>
      <c r="D1626" s="5"/>
      <c r="E1626" s="5"/>
      <c r="F1626" s="5"/>
    </row>
    <row r="1627" spans="2:6" x14ac:dyDescent="0.25">
      <c r="B1627" s="5"/>
      <c r="C1627" s="5"/>
      <c r="D1627" s="5"/>
      <c r="E1627" s="5"/>
      <c r="F1627" s="5"/>
    </row>
    <row r="1628" spans="2:6" x14ac:dyDescent="0.25">
      <c r="B1628" s="5"/>
      <c r="C1628" s="5"/>
      <c r="D1628" s="5"/>
      <c r="E1628" s="5"/>
      <c r="F1628" s="5"/>
    </row>
    <row r="1629" spans="2:6" x14ac:dyDescent="0.25">
      <c r="B1629" s="5"/>
      <c r="C1629" s="5"/>
      <c r="D1629" s="5"/>
      <c r="E1629" s="5"/>
      <c r="F1629" s="5"/>
    </row>
    <row r="1630" spans="2:6" x14ac:dyDescent="0.25">
      <c r="B1630" s="5"/>
      <c r="C1630" s="5"/>
      <c r="D1630" s="5"/>
      <c r="E1630" s="5"/>
      <c r="F1630" s="5"/>
    </row>
    <row r="1631" spans="2:6" x14ac:dyDescent="0.25">
      <c r="B1631" s="5"/>
      <c r="C1631" s="5"/>
      <c r="D1631" s="5"/>
      <c r="E1631" s="5"/>
      <c r="F1631" s="5"/>
    </row>
    <row r="1632" spans="2:6" x14ac:dyDescent="0.25">
      <c r="B1632" s="5"/>
      <c r="C1632" s="5"/>
      <c r="D1632" s="5"/>
      <c r="E1632" s="5"/>
      <c r="F1632" s="5"/>
    </row>
    <row r="1633" spans="2:6" x14ac:dyDescent="0.25">
      <c r="B1633" s="5"/>
      <c r="C1633" s="5"/>
      <c r="D1633" s="5"/>
      <c r="E1633" s="5"/>
      <c r="F1633" s="5"/>
    </row>
    <row r="1634" spans="2:6" x14ac:dyDescent="0.25">
      <c r="B1634" s="5"/>
      <c r="C1634" s="5"/>
      <c r="D1634" s="5"/>
      <c r="E1634" s="5"/>
      <c r="F1634" s="5"/>
    </row>
    <row r="1635" spans="2:6" x14ac:dyDescent="0.25">
      <c r="B1635" s="5"/>
      <c r="C1635" s="5"/>
      <c r="D1635" s="5"/>
      <c r="E1635" s="5"/>
      <c r="F1635" s="5"/>
    </row>
    <row r="1636" spans="2:6" x14ac:dyDescent="0.25">
      <c r="B1636" s="5"/>
      <c r="C1636" s="5"/>
      <c r="D1636" s="5"/>
      <c r="E1636" s="5"/>
      <c r="F1636" s="5"/>
    </row>
    <row r="1637" spans="2:6" x14ac:dyDescent="0.25">
      <c r="B1637" s="5"/>
      <c r="C1637" s="5"/>
      <c r="D1637" s="5"/>
      <c r="E1637" s="5"/>
      <c r="F1637" s="5"/>
    </row>
    <row r="1638" spans="2:6" x14ac:dyDescent="0.25">
      <c r="B1638" s="5"/>
      <c r="C1638" s="5"/>
      <c r="D1638" s="5"/>
      <c r="E1638" s="5"/>
      <c r="F1638" s="5"/>
    </row>
    <row r="1639" spans="2:6" x14ac:dyDescent="0.25">
      <c r="B1639" s="5"/>
      <c r="C1639" s="5"/>
      <c r="D1639" s="5"/>
      <c r="E1639" s="5"/>
      <c r="F1639" s="5"/>
    </row>
    <row r="1640" spans="2:6" x14ac:dyDescent="0.25">
      <c r="B1640" s="5"/>
      <c r="C1640" s="5"/>
      <c r="D1640" s="5"/>
      <c r="E1640" s="5"/>
      <c r="F1640" s="5"/>
    </row>
    <row r="1641" spans="2:6" x14ac:dyDescent="0.25">
      <c r="B1641" s="5"/>
      <c r="C1641" s="5"/>
      <c r="D1641" s="5"/>
      <c r="E1641" s="5"/>
      <c r="F1641" s="5"/>
    </row>
    <row r="1642" spans="2:6" x14ac:dyDescent="0.25">
      <c r="B1642" s="5"/>
      <c r="C1642" s="5"/>
      <c r="D1642" s="5"/>
      <c r="E1642" s="5"/>
      <c r="F1642" s="5"/>
    </row>
    <row r="1643" spans="2:6" x14ac:dyDescent="0.25">
      <c r="B1643" s="5"/>
      <c r="C1643" s="5"/>
      <c r="D1643" s="5"/>
      <c r="E1643" s="5"/>
      <c r="F1643" s="5"/>
    </row>
    <row r="1644" spans="2:6" x14ac:dyDescent="0.25">
      <c r="B1644" s="5"/>
      <c r="C1644" s="5"/>
      <c r="D1644" s="5"/>
      <c r="E1644" s="5"/>
      <c r="F1644" s="5"/>
    </row>
    <row r="1645" spans="2:6" x14ac:dyDescent="0.25">
      <c r="B1645" s="5"/>
      <c r="C1645" s="5"/>
      <c r="D1645" s="5"/>
      <c r="E1645" s="5"/>
      <c r="F1645" s="5"/>
    </row>
    <row r="1646" spans="2:6" x14ac:dyDescent="0.25">
      <c r="B1646" s="5"/>
      <c r="C1646" s="5"/>
      <c r="D1646" s="5"/>
      <c r="E1646" s="5"/>
      <c r="F1646" s="5"/>
    </row>
    <row r="1647" spans="2:6" x14ac:dyDescent="0.25">
      <c r="B1647" s="5"/>
      <c r="C1647" s="5"/>
      <c r="D1647" s="5"/>
      <c r="E1647" s="5"/>
      <c r="F1647" s="5"/>
    </row>
    <row r="1648" spans="2:6" x14ac:dyDescent="0.25">
      <c r="B1648" s="5"/>
      <c r="C1648" s="5"/>
      <c r="D1648" s="5"/>
      <c r="E1648" s="5"/>
      <c r="F1648" s="5"/>
    </row>
    <row r="1649" spans="2:6" x14ac:dyDescent="0.25">
      <c r="B1649" s="5"/>
      <c r="C1649" s="5"/>
      <c r="D1649" s="5"/>
      <c r="E1649" s="5"/>
      <c r="F1649" s="5"/>
    </row>
    <row r="1650" spans="2:6" x14ac:dyDescent="0.25">
      <c r="B1650" s="5"/>
      <c r="C1650" s="5"/>
      <c r="D1650" s="5"/>
      <c r="E1650" s="5"/>
      <c r="F1650" s="5"/>
    </row>
    <row r="1651" spans="2:6" x14ac:dyDescent="0.25">
      <c r="B1651" s="5"/>
      <c r="C1651" s="5"/>
      <c r="D1651" s="5"/>
      <c r="E1651" s="5"/>
      <c r="F1651" s="5"/>
    </row>
    <row r="1652" spans="2:6" x14ac:dyDescent="0.25">
      <c r="B1652" s="5"/>
      <c r="C1652" s="5"/>
      <c r="D1652" s="5"/>
      <c r="E1652" s="5"/>
      <c r="F1652" s="5"/>
    </row>
    <row r="1653" spans="2:6" x14ac:dyDescent="0.25">
      <c r="B1653" s="5"/>
      <c r="C1653" s="5"/>
      <c r="D1653" s="5"/>
      <c r="E1653" s="5"/>
      <c r="F1653" s="5"/>
    </row>
    <row r="1654" spans="2:6" x14ac:dyDescent="0.25">
      <c r="B1654" s="5"/>
      <c r="C1654" s="5"/>
      <c r="D1654" s="5"/>
      <c r="E1654" s="5"/>
      <c r="F1654" s="5"/>
    </row>
    <row r="1655" spans="2:6" x14ac:dyDescent="0.25">
      <c r="B1655" s="5"/>
      <c r="C1655" s="5"/>
      <c r="D1655" s="5"/>
      <c r="E1655" s="5"/>
      <c r="F1655" s="5"/>
    </row>
    <row r="1656" spans="2:6" x14ac:dyDescent="0.25">
      <c r="B1656" s="5"/>
      <c r="C1656" s="5"/>
      <c r="D1656" s="5"/>
      <c r="E1656" s="5"/>
      <c r="F1656" s="5"/>
    </row>
    <row r="1657" spans="2:6" x14ac:dyDescent="0.25">
      <c r="B1657" s="5"/>
      <c r="C1657" s="5"/>
      <c r="D1657" s="5"/>
      <c r="E1657" s="5"/>
      <c r="F1657" s="5"/>
    </row>
    <row r="1658" spans="2:6" x14ac:dyDescent="0.25">
      <c r="B1658" s="5"/>
      <c r="C1658" s="5"/>
      <c r="D1658" s="5"/>
      <c r="E1658" s="5"/>
      <c r="F1658" s="5"/>
    </row>
    <row r="1659" spans="2:6" x14ac:dyDescent="0.25">
      <c r="B1659" s="5"/>
      <c r="C1659" s="5"/>
      <c r="D1659" s="5"/>
      <c r="E1659" s="5"/>
      <c r="F1659" s="5"/>
    </row>
    <row r="1660" spans="2:6" x14ac:dyDescent="0.25">
      <c r="B1660" s="5"/>
      <c r="C1660" s="5"/>
      <c r="D1660" s="5"/>
      <c r="E1660" s="5"/>
      <c r="F1660" s="5"/>
    </row>
    <row r="1661" spans="2:6" x14ac:dyDescent="0.25">
      <c r="B1661" s="5"/>
      <c r="C1661" s="5"/>
      <c r="D1661" s="5"/>
      <c r="E1661" s="5"/>
      <c r="F1661" s="5"/>
    </row>
    <row r="1662" spans="2:6" x14ac:dyDescent="0.25">
      <c r="B1662" s="5"/>
      <c r="C1662" s="5"/>
      <c r="D1662" s="5"/>
      <c r="E1662" s="5"/>
      <c r="F1662" s="5"/>
    </row>
    <row r="1663" spans="2:6" x14ac:dyDescent="0.25">
      <c r="B1663" s="5"/>
      <c r="C1663" s="5"/>
      <c r="D1663" s="5"/>
      <c r="E1663" s="5"/>
      <c r="F1663" s="5"/>
    </row>
    <row r="1664" spans="2:6" x14ac:dyDescent="0.25">
      <c r="B1664" s="5"/>
      <c r="C1664" s="5"/>
      <c r="D1664" s="5"/>
      <c r="E1664" s="5"/>
      <c r="F1664" s="5"/>
    </row>
    <row r="1665" spans="2:6" x14ac:dyDescent="0.25">
      <c r="B1665" s="5"/>
      <c r="C1665" s="5"/>
      <c r="D1665" s="5"/>
      <c r="E1665" s="5"/>
      <c r="F1665" s="5"/>
    </row>
    <row r="1666" spans="2:6" x14ac:dyDescent="0.25">
      <c r="B1666" s="5"/>
      <c r="C1666" s="5"/>
      <c r="D1666" s="5"/>
      <c r="E1666" s="5"/>
      <c r="F1666" s="5"/>
    </row>
    <row r="1667" spans="2:6" x14ac:dyDescent="0.25">
      <c r="B1667" s="5"/>
      <c r="C1667" s="5"/>
      <c r="D1667" s="5"/>
      <c r="E1667" s="5"/>
      <c r="F1667" s="5"/>
    </row>
    <row r="1668" spans="2:6" x14ac:dyDescent="0.25">
      <c r="B1668" s="5"/>
      <c r="C1668" s="5"/>
      <c r="D1668" s="5"/>
      <c r="E1668" s="5"/>
      <c r="F1668" s="5"/>
    </row>
    <row r="1669" spans="2:6" x14ac:dyDescent="0.25">
      <c r="B1669" s="5"/>
      <c r="C1669" s="5"/>
      <c r="D1669" s="5"/>
      <c r="E1669" s="5"/>
      <c r="F1669" s="5"/>
    </row>
    <row r="1670" spans="2:6" x14ac:dyDescent="0.25">
      <c r="B1670" s="5"/>
      <c r="C1670" s="5"/>
      <c r="D1670" s="5"/>
      <c r="E1670" s="5"/>
      <c r="F1670" s="5"/>
    </row>
    <row r="1671" spans="2:6" x14ac:dyDescent="0.25">
      <c r="B1671" s="5"/>
      <c r="C1671" s="5"/>
      <c r="D1671" s="5"/>
      <c r="E1671" s="5"/>
      <c r="F1671" s="5"/>
    </row>
    <row r="1672" spans="2:6" x14ac:dyDescent="0.25">
      <c r="B1672" s="5"/>
      <c r="C1672" s="5"/>
      <c r="D1672" s="5"/>
      <c r="E1672" s="5"/>
      <c r="F1672" s="5"/>
    </row>
    <row r="1673" spans="2:6" x14ac:dyDescent="0.25">
      <c r="B1673" s="5"/>
      <c r="C1673" s="5"/>
      <c r="D1673" s="5"/>
      <c r="E1673" s="5"/>
      <c r="F1673" s="5"/>
    </row>
    <row r="1674" spans="2:6" x14ac:dyDescent="0.25">
      <c r="B1674" s="5"/>
      <c r="C1674" s="5"/>
      <c r="D1674" s="5"/>
      <c r="E1674" s="5"/>
      <c r="F1674" s="5"/>
    </row>
    <row r="1675" spans="2:6" x14ac:dyDescent="0.25">
      <c r="B1675" s="5"/>
      <c r="C1675" s="5"/>
      <c r="D1675" s="5"/>
      <c r="E1675" s="5"/>
      <c r="F1675" s="5"/>
    </row>
    <row r="1676" spans="2:6" x14ac:dyDescent="0.25">
      <c r="B1676" s="5"/>
      <c r="C1676" s="5"/>
      <c r="D1676" s="5"/>
      <c r="E1676" s="5"/>
      <c r="F1676" s="5"/>
    </row>
    <row r="1677" spans="2:6" x14ac:dyDescent="0.25">
      <c r="B1677" s="5"/>
      <c r="C1677" s="5"/>
      <c r="D1677" s="5"/>
      <c r="E1677" s="5"/>
      <c r="F1677" s="5"/>
    </row>
    <row r="1678" spans="2:6" x14ac:dyDescent="0.25">
      <c r="B1678" s="5"/>
      <c r="C1678" s="5"/>
      <c r="D1678" s="5"/>
      <c r="E1678" s="5"/>
      <c r="F1678" s="5"/>
    </row>
    <row r="1679" spans="2:6" x14ac:dyDescent="0.25">
      <c r="B1679" s="5"/>
      <c r="C1679" s="5"/>
      <c r="D1679" s="5"/>
      <c r="E1679" s="5"/>
      <c r="F1679" s="5"/>
    </row>
    <row r="1680" spans="2:6" x14ac:dyDescent="0.25">
      <c r="B1680" s="5"/>
      <c r="C1680" s="5"/>
      <c r="D1680" s="5"/>
      <c r="E1680" s="5"/>
      <c r="F1680" s="5"/>
    </row>
    <row r="1681" spans="2:6" x14ac:dyDescent="0.25">
      <c r="B1681" s="5"/>
      <c r="C1681" s="5"/>
      <c r="D1681" s="5"/>
      <c r="E1681" s="5"/>
      <c r="F1681" s="5"/>
    </row>
    <row r="1682" spans="2:6" x14ac:dyDescent="0.25">
      <c r="B1682" s="5"/>
      <c r="C1682" s="5"/>
      <c r="D1682" s="5"/>
      <c r="E1682" s="5"/>
      <c r="F1682" s="5"/>
    </row>
    <row r="1683" spans="2:6" x14ac:dyDescent="0.25">
      <c r="B1683" s="5"/>
      <c r="C1683" s="5"/>
      <c r="D1683" s="5"/>
      <c r="E1683" s="5"/>
      <c r="F1683" s="5"/>
    </row>
    <row r="1684" spans="2:6" x14ac:dyDescent="0.25">
      <c r="B1684" s="5"/>
      <c r="C1684" s="5"/>
      <c r="D1684" s="5"/>
      <c r="E1684" s="5"/>
      <c r="F1684" s="5"/>
    </row>
    <row r="1685" spans="2:6" x14ac:dyDescent="0.25">
      <c r="B1685" s="5"/>
      <c r="C1685" s="5"/>
      <c r="D1685" s="5"/>
      <c r="E1685" s="5"/>
      <c r="F1685" s="5"/>
    </row>
    <row r="1686" spans="2:6" x14ac:dyDescent="0.25">
      <c r="B1686" s="5"/>
      <c r="C1686" s="5"/>
      <c r="D1686" s="5"/>
      <c r="E1686" s="5"/>
      <c r="F1686" s="5"/>
    </row>
    <row r="1687" spans="2:6" x14ac:dyDescent="0.25">
      <c r="B1687" s="5"/>
      <c r="C1687" s="5"/>
      <c r="D1687" s="5"/>
      <c r="E1687" s="5"/>
      <c r="F1687" s="5"/>
    </row>
    <row r="1688" spans="2:6" x14ac:dyDescent="0.25">
      <c r="B1688" s="5"/>
      <c r="C1688" s="5"/>
      <c r="D1688" s="5"/>
      <c r="E1688" s="5"/>
      <c r="F1688" s="5"/>
    </row>
    <row r="1689" spans="2:6" x14ac:dyDescent="0.25">
      <c r="B1689" s="5"/>
      <c r="C1689" s="5"/>
      <c r="D1689" s="5"/>
      <c r="E1689" s="5"/>
      <c r="F1689" s="5"/>
    </row>
    <row r="1690" spans="2:6" x14ac:dyDescent="0.25">
      <c r="B1690" s="5"/>
      <c r="C1690" s="5"/>
      <c r="D1690" s="5"/>
      <c r="E1690" s="5"/>
      <c r="F1690" s="5"/>
    </row>
    <row r="1691" spans="2:6" x14ac:dyDescent="0.25">
      <c r="B1691" s="5"/>
      <c r="C1691" s="5"/>
      <c r="D1691" s="5"/>
      <c r="E1691" s="5"/>
      <c r="F1691" s="5"/>
    </row>
    <row r="1692" spans="2:6" x14ac:dyDescent="0.25">
      <c r="B1692" s="5"/>
      <c r="C1692" s="5"/>
      <c r="D1692" s="5"/>
      <c r="E1692" s="5"/>
      <c r="F1692" s="5"/>
    </row>
    <row r="1693" spans="2:6" x14ac:dyDescent="0.25">
      <c r="B1693" s="5"/>
      <c r="C1693" s="5"/>
      <c r="D1693" s="5"/>
      <c r="E1693" s="5"/>
      <c r="F1693" s="5"/>
    </row>
    <row r="1694" spans="2:6" x14ac:dyDescent="0.25">
      <c r="B1694" s="5"/>
      <c r="C1694" s="5"/>
      <c r="D1694" s="5"/>
      <c r="E1694" s="5"/>
      <c r="F1694" s="5"/>
    </row>
    <row r="1695" spans="2:6" x14ac:dyDescent="0.25">
      <c r="B1695" s="5"/>
      <c r="C1695" s="5"/>
      <c r="D1695" s="5"/>
      <c r="E1695" s="5"/>
      <c r="F1695" s="5"/>
    </row>
    <row r="1696" spans="2:6" x14ac:dyDescent="0.25">
      <c r="B1696" s="5"/>
      <c r="C1696" s="5"/>
      <c r="D1696" s="5"/>
      <c r="E1696" s="5"/>
      <c r="F1696" s="5"/>
    </row>
    <row r="1697" spans="2:6" x14ac:dyDescent="0.25">
      <c r="B1697" s="5"/>
      <c r="C1697" s="5"/>
      <c r="D1697" s="5"/>
      <c r="E1697" s="5"/>
      <c r="F1697" s="5"/>
    </row>
    <row r="1698" spans="2:6" x14ac:dyDescent="0.25">
      <c r="B1698" s="5"/>
      <c r="C1698" s="5"/>
      <c r="D1698" s="5"/>
      <c r="E1698" s="5"/>
      <c r="F1698" s="5"/>
    </row>
    <row r="1699" spans="2:6" x14ac:dyDescent="0.25">
      <c r="B1699" s="5"/>
      <c r="C1699" s="5"/>
      <c r="D1699" s="5"/>
      <c r="E1699" s="5"/>
      <c r="F1699" s="5"/>
    </row>
    <row r="1700" spans="2:6" x14ac:dyDescent="0.25">
      <c r="B1700" s="5"/>
      <c r="C1700" s="5"/>
      <c r="D1700" s="5"/>
      <c r="E1700" s="5"/>
      <c r="F1700" s="5"/>
    </row>
    <row r="1701" spans="2:6" x14ac:dyDescent="0.25">
      <c r="B1701" s="5"/>
      <c r="C1701" s="5"/>
      <c r="D1701" s="5"/>
      <c r="E1701" s="5"/>
      <c r="F1701" s="5"/>
    </row>
    <row r="1702" spans="2:6" x14ac:dyDescent="0.25">
      <c r="B1702" s="5"/>
      <c r="C1702" s="5"/>
      <c r="D1702" s="5"/>
      <c r="E1702" s="5"/>
      <c r="F1702" s="5"/>
    </row>
    <row r="1703" spans="2:6" x14ac:dyDescent="0.25">
      <c r="B1703" s="5"/>
      <c r="C1703" s="5"/>
      <c r="D1703" s="5"/>
      <c r="E1703" s="5"/>
      <c r="F1703" s="5"/>
    </row>
    <row r="1704" spans="2:6" x14ac:dyDescent="0.25">
      <c r="B1704" s="5"/>
      <c r="C1704" s="5"/>
      <c r="D1704" s="5"/>
      <c r="E1704" s="5"/>
      <c r="F1704" s="5"/>
    </row>
    <row r="1705" spans="2:6" x14ac:dyDescent="0.25">
      <c r="B1705" s="5"/>
      <c r="C1705" s="5"/>
      <c r="D1705" s="5"/>
      <c r="E1705" s="5"/>
      <c r="F1705" s="5"/>
    </row>
    <row r="1706" spans="2:6" x14ac:dyDescent="0.25">
      <c r="B1706" s="5"/>
      <c r="C1706" s="5"/>
      <c r="D1706" s="5"/>
      <c r="E1706" s="5"/>
      <c r="F1706" s="5"/>
    </row>
    <row r="1707" spans="2:6" x14ac:dyDescent="0.25">
      <c r="B1707" s="5"/>
      <c r="C1707" s="5"/>
      <c r="D1707" s="5"/>
      <c r="E1707" s="5"/>
      <c r="F1707" s="5"/>
    </row>
    <row r="1708" spans="2:6" x14ac:dyDescent="0.25">
      <c r="B1708" s="5"/>
      <c r="C1708" s="5"/>
      <c r="D1708" s="5"/>
      <c r="E1708" s="5"/>
      <c r="F1708" s="5"/>
    </row>
    <row r="1709" spans="2:6" x14ac:dyDescent="0.25">
      <c r="B1709" s="5"/>
      <c r="C1709" s="5"/>
      <c r="D1709" s="5"/>
      <c r="E1709" s="5"/>
      <c r="F1709" s="5"/>
    </row>
    <row r="1710" spans="2:6" x14ac:dyDescent="0.25">
      <c r="B1710" s="5"/>
      <c r="C1710" s="5"/>
      <c r="D1710" s="5"/>
      <c r="E1710" s="5"/>
      <c r="F1710" s="5"/>
    </row>
    <row r="1711" spans="2:6" x14ac:dyDescent="0.25">
      <c r="B1711" s="5"/>
      <c r="C1711" s="5"/>
      <c r="D1711" s="5"/>
      <c r="E1711" s="5"/>
      <c r="F1711" s="5"/>
    </row>
    <row r="1712" spans="2:6" x14ac:dyDescent="0.25">
      <c r="B1712" s="5"/>
      <c r="C1712" s="5"/>
      <c r="D1712" s="5"/>
      <c r="E1712" s="5"/>
      <c r="F1712" s="5"/>
    </row>
    <row r="1713" spans="2:6" x14ac:dyDescent="0.25">
      <c r="B1713" s="5"/>
      <c r="C1713" s="5"/>
      <c r="D1713" s="5"/>
      <c r="E1713" s="5"/>
      <c r="F1713" s="5"/>
    </row>
    <row r="1714" spans="2:6" x14ac:dyDescent="0.25">
      <c r="B1714" s="5"/>
      <c r="C1714" s="5"/>
      <c r="D1714" s="5"/>
      <c r="E1714" s="5"/>
      <c r="F1714" s="5"/>
    </row>
    <row r="1715" spans="2:6" x14ac:dyDescent="0.25">
      <c r="B1715" s="5"/>
      <c r="C1715" s="5"/>
      <c r="D1715" s="5"/>
      <c r="E1715" s="5"/>
      <c r="F1715" s="5"/>
    </row>
    <row r="1716" spans="2:6" x14ac:dyDescent="0.25">
      <c r="B1716" s="5"/>
      <c r="C1716" s="5"/>
      <c r="D1716" s="5"/>
      <c r="E1716" s="5"/>
      <c r="F1716" s="5"/>
    </row>
    <row r="1717" spans="2:6" x14ac:dyDescent="0.25">
      <c r="B1717" s="5"/>
      <c r="C1717" s="5"/>
      <c r="D1717" s="5"/>
      <c r="E1717" s="5"/>
      <c r="F1717" s="5"/>
    </row>
    <row r="1718" spans="2:6" x14ac:dyDescent="0.25">
      <c r="B1718" s="5"/>
      <c r="C1718" s="5"/>
      <c r="D1718" s="5"/>
      <c r="E1718" s="5"/>
      <c r="F1718" s="5"/>
    </row>
    <row r="1719" spans="2:6" x14ac:dyDescent="0.25">
      <c r="B1719" s="5"/>
      <c r="C1719" s="5"/>
      <c r="D1719" s="5"/>
      <c r="E1719" s="5"/>
      <c r="F1719" s="5"/>
    </row>
    <row r="1720" spans="2:6" x14ac:dyDescent="0.25">
      <c r="B1720" s="5"/>
      <c r="C1720" s="5"/>
      <c r="D1720" s="5"/>
      <c r="E1720" s="5"/>
      <c r="F1720" s="5"/>
    </row>
    <row r="1721" spans="2:6" x14ac:dyDescent="0.25">
      <c r="B1721" s="5"/>
      <c r="C1721" s="5"/>
      <c r="D1721" s="5"/>
      <c r="E1721" s="5"/>
      <c r="F1721" s="5"/>
    </row>
    <row r="1722" spans="2:6" x14ac:dyDescent="0.25">
      <c r="B1722" s="5"/>
      <c r="C1722" s="5"/>
      <c r="D1722" s="5"/>
      <c r="E1722" s="5"/>
      <c r="F1722" s="5"/>
    </row>
    <row r="1723" spans="2:6" x14ac:dyDescent="0.25">
      <c r="B1723" s="5"/>
      <c r="C1723" s="5"/>
      <c r="D1723" s="5"/>
      <c r="E1723" s="5"/>
      <c r="F1723" s="5"/>
    </row>
    <row r="1724" spans="2:6" x14ac:dyDescent="0.25">
      <c r="B1724" s="5"/>
      <c r="C1724" s="5"/>
      <c r="D1724" s="5"/>
      <c r="E1724" s="5"/>
      <c r="F1724" s="5"/>
    </row>
    <row r="1725" spans="2:6" x14ac:dyDescent="0.25">
      <c r="B1725" s="5"/>
      <c r="C1725" s="5"/>
      <c r="D1725" s="5"/>
      <c r="E1725" s="5"/>
      <c r="F1725" s="5"/>
    </row>
    <row r="1726" spans="2:6" x14ac:dyDescent="0.25">
      <c r="B1726" s="5"/>
      <c r="C1726" s="5"/>
      <c r="D1726" s="5"/>
      <c r="E1726" s="5"/>
      <c r="F1726" s="5"/>
    </row>
    <row r="1727" spans="2:6" x14ac:dyDescent="0.25">
      <c r="B1727" s="5"/>
      <c r="C1727" s="5"/>
      <c r="D1727" s="5"/>
      <c r="E1727" s="5"/>
      <c r="F1727" s="5"/>
    </row>
    <row r="1728" spans="2:6" x14ac:dyDescent="0.25">
      <c r="B1728" s="5"/>
      <c r="C1728" s="5"/>
      <c r="D1728" s="5"/>
      <c r="E1728" s="5"/>
      <c r="F1728" s="5"/>
    </row>
    <row r="1729" spans="2:6" x14ac:dyDescent="0.25">
      <c r="B1729" s="5"/>
      <c r="C1729" s="5"/>
      <c r="D1729" s="5"/>
      <c r="E1729" s="5"/>
      <c r="F1729" s="5"/>
    </row>
    <row r="1730" spans="2:6" x14ac:dyDescent="0.25">
      <c r="B1730" s="5"/>
      <c r="C1730" s="5"/>
      <c r="D1730" s="5"/>
      <c r="E1730" s="5"/>
      <c r="F1730" s="5"/>
    </row>
    <row r="1731" spans="2:6" x14ac:dyDescent="0.25">
      <c r="B1731" s="5"/>
      <c r="C1731" s="5"/>
      <c r="D1731" s="5"/>
      <c r="E1731" s="5"/>
      <c r="F1731" s="5"/>
    </row>
    <row r="1732" spans="2:6" x14ac:dyDescent="0.25">
      <c r="B1732" s="5"/>
      <c r="C1732" s="5"/>
      <c r="D1732" s="5"/>
      <c r="E1732" s="5"/>
      <c r="F1732" s="5"/>
    </row>
    <row r="1733" spans="2:6" x14ac:dyDescent="0.25">
      <c r="B1733" s="5"/>
      <c r="C1733" s="5"/>
      <c r="D1733" s="5"/>
      <c r="E1733" s="5"/>
      <c r="F1733" s="5"/>
    </row>
    <row r="1734" spans="2:6" x14ac:dyDescent="0.25">
      <c r="B1734" s="5"/>
      <c r="C1734" s="5"/>
      <c r="D1734" s="5"/>
      <c r="E1734" s="5"/>
      <c r="F1734" s="5"/>
    </row>
    <row r="1735" spans="2:6" x14ac:dyDescent="0.25">
      <c r="B1735" s="5"/>
      <c r="C1735" s="5"/>
      <c r="D1735" s="5"/>
      <c r="E1735" s="5"/>
      <c r="F1735" s="5"/>
    </row>
    <row r="1736" spans="2:6" x14ac:dyDescent="0.25">
      <c r="B1736" s="5"/>
      <c r="C1736" s="5"/>
      <c r="D1736" s="5"/>
      <c r="E1736" s="5"/>
      <c r="F1736" s="5"/>
    </row>
    <row r="1737" spans="2:6" x14ac:dyDescent="0.25">
      <c r="B1737" s="5"/>
      <c r="C1737" s="5"/>
      <c r="D1737" s="5"/>
      <c r="E1737" s="5"/>
      <c r="F1737" s="5"/>
    </row>
    <row r="1738" spans="2:6" x14ac:dyDescent="0.25">
      <c r="B1738" s="5"/>
      <c r="C1738" s="5"/>
      <c r="D1738" s="5"/>
      <c r="E1738" s="5"/>
      <c r="F1738" s="5"/>
    </row>
    <row r="1739" spans="2:6" x14ac:dyDescent="0.25">
      <c r="B1739" s="5"/>
      <c r="C1739" s="5"/>
      <c r="D1739" s="5"/>
      <c r="E1739" s="5"/>
      <c r="F1739" s="5"/>
    </row>
    <row r="1740" spans="2:6" x14ac:dyDescent="0.25">
      <c r="B1740" s="5"/>
      <c r="C1740" s="5"/>
      <c r="D1740" s="5"/>
      <c r="E1740" s="5"/>
      <c r="F1740" s="5"/>
    </row>
    <row r="1741" spans="2:6" x14ac:dyDescent="0.25">
      <c r="B1741" s="5"/>
      <c r="C1741" s="5"/>
      <c r="D1741" s="5"/>
      <c r="E1741" s="5"/>
      <c r="F1741" s="5"/>
    </row>
    <row r="1742" spans="2:6" x14ac:dyDescent="0.25">
      <c r="B1742" s="5"/>
      <c r="C1742" s="5"/>
      <c r="D1742" s="5"/>
      <c r="E1742" s="5"/>
      <c r="F1742" s="5"/>
    </row>
    <row r="1743" spans="2:6" x14ac:dyDescent="0.25">
      <c r="B1743" s="5"/>
      <c r="C1743" s="5"/>
      <c r="D1743" s="5"/>
      <c r="E1743" s="5"/>
      <c r="F1743" s="5"/>
    </row>
    <row r="1744" spans="2:6" x14ac:dyDescent="0.25">
      <c r="B1744" s="5"/>
      <c r="C1744" s="5"/>
      <c r="D1744" s="5"/>
      <c r="E1744" s="5"/>
      <c r="F1744" s="5"/>
    </row>
    <row r="1745" spans="2:6" x14ac:dyDescent="0.25">
      <c r="B1745" s="5"/>
      <c r="C1745" s="5"/>
      <c r="D1745" s="5"/>
      <c r="E1745" s="5"/>
      <c r="F1745" s="5"/>
    </row>
    <row r="1746" spans="2:6" x14ac:dyDescent="0.25">
      <c r="B1746" s="5"/>
      <c r="C1746" s="5"/>
      <c r="D1746" s="5"/>
      <c r="E1746" s="5"/>
      <c r="F1746" s="5"/>
    </row>
    <row r="1747" spans="2:6" x14ac:dyDescent="0.25">
      <c r="B1747" s="5"/>
      <c r="C1747" s="5"/>
      <c r="D1747" s="5"/>
      <c r="E1747" s="5"/>
      <c r="F1747" s="5"/>
    </row>
    <row r="1748" spans="2:6" x14ac:dyDescent="0.25">
      <c r="B1748" s="5"/>
      <c r="C1748" s="5"/>
      <c r="D1748" s="5"/>
      <c r="E1748" s="5"/>
      <c r="F1748" s="5"/>
    </row>
    <row r="1749" spans="2:6" x14ac:dyDescent="0.25">
      <c r="B1749" s="5"/>
      <c r="C1749" s="5"/>
      <c r="D1749" s="5"/>
      <c r="E1749" s="5"/>
      <c r="F1749" s="5"/>
    </row>
    <row r="1750" spans="2:6" x14ac:dyDescent="0.25">
      <c r="B1750" s="5"/>
      <c r="C1750" s="5"/>
      <c r="D1750" s="5"/>
      <c r="E1750" s="5"/>
      <c r="F1750" s="5"/>
    </row>
    <row r="1751" spans="2:6" x14ac:dyDescent="0.25">
      <c r="B1751" s="5"/>
      <c r="C1751" s="5"/>
      <c r="D1751" s="5"/>
      <c r="E1751" s="5"/>
      <c r="F1751" s="5"/>
    </row>
    <row r="1752" spans="2:6" x14ac:dyDescent="0.25">
      <c r="B1752" s="5"/>
      <c r="C1752" s="5"/>
      <c r="D1752" s="5"/>
      <c r="E1752" s="5"/>
      <c r="F1752" s="5"/>
    </row>
    <row r="1753" spans="2:6" x14ac:dyDescent="0.25">
      <c r="B1753" s="5"/>
      <c r="C1753" s="5"/>
      <c r="D1753" s="5"/>
      <c r="E1753" s="5"/>
      <c r="F1753" s="5"/>
    </row>
    <row r="1754" spans="2:6" x14ac:dyDescent="0.25">
      <c r="B1754" s="5"/>
      <c r="C1754" s="5"/>
      <c r="D1754" s="5"/>
      <c r="E1754" s="5"/>
      <c r="F1754" s="5"/>
    </row>
    <row r="1755" spans="2:6" x14ac:dyDescent="0.25">
      <c r="B1755" s="5"/>
      <c r="C1755" s="5"/>
      <c r="D1755" s="5"/>
      <c r="E1755" s="5"/>
      <c r="F1755" s="5"/>
    </row>
    <row r="1756" spans="2:6" x14ac:dyDescent="0.25">
      <c r="B1756" s="5"/>
      <c r="C1756" s="5"/>
      <c r="D1756" s="5"/>
      <c r="E1756" s="5"/>
      <c r="F1756" s="5"/>
    </row>
    <row r="1757" spans="2:6" x14ac:dyDescent="0.25">
      <c r="B1757" s="5"/>
      <c r="C1757" s="5"/>
      <c r="D1757" s="5"/>
      <c r="E1757" s="5"/>
      <c r="F1757" s="5"/>
    </row>
    <row r="1758" spans="2:6" x14ac:dyDescent="0.25">
      <c r="B1758" s="5"/>
      <c r="C1758" s="5"/>
      <c r="D1758" s="5"/>
      <c r="E1758" s="5"/>
      <c r="F1758" s="5"/>
    </row>
    <row r="1759" spans="2:6" x14ac:dyDescent="0.25">
      <c r="B1759" s="5"/>
      <c r="C1759" s="5"/>
      <c r="D1759" s="5"/>
      <c r="E1759" s="5"/>
      <c r="F1759" s="5"/>
    </row>
    <row r="1760" spans="2:6" x14ac:dyDescent="0.25">
      <c r="B1760" s="5"/>
      <c r="C1760" s="5"/>
      <c r="D1760" s="5"/>
      <c r="E1760" s="5"/>
      <c r="F1760" s="5"/>
    </row>
    <row r="1761" spans="2:6" x14ac:dyDescent="0.25">
      <c r="B1761" s="5"/>
      <c r="C1761" s="5"/>
      <c r="D1761" s="5"/>
      <c r="E1761" s="5"/>
      <c r="F1761" s="5"/>
    </row>
    <row r="1762" spans="2:6" x14ac:dyDescent="0.25">
      <c r="B1762" s="5"/>
      <c r="C1762" s="5"/>
      <c r="D1762" s="5"/>
      <c r="E1762" s="5"/>
      <c r="F1762" s="5"/>
    </row>
    <row r="1763" spans="2:6" x14ac:dyDescent="0.25">
      <c r="B1763" s="5"/>
      <c r="C1763" s="5"/>
      <c r="D1763" s="5"/>
      <c r="E1763" s="5"/>
      <c r="F1763" s="5"/>
    </row>
    <row r="1764" spans="2:6" x14ac:dyDescent="0.25">
      <c r="B1764" s="5"/>
      <c r="C1764" s="5"/>
      <c r="D1764" s="5"/>
      <c r="E1764" s="5"/>
      <c r="F1764" s="5"/>
    </row>
    <row r="1765" spans="2:6" x14ac:dyDescent="0.25">
      <c r="B1765" s="5"/>
      <c r="C1765" s="5"/>
      <c r="D1765" s="5"/>
      <c r="E1765" s="5"/>
      <c r="F1765" s="5"/>
    </row>
    <row r="1766" spans="2:6" x14ac:dyDescent="0.25">
      <c r="B1766" s="5"/>
      <c r="C1766" s="5"/>
      <c r="D1766" s="5"/>
      <c r="E1766" s="5"/>
      <c r="F1766" s="5"/>
    </row>
    <row r="1767" spans="2:6" x14ac:dyDescent="0.25">
      <c r="B1767" s="5"/>
      <c r="C1767" s="5"/>
      <c r="D1767" s="5"/>
      <c r="E1767" s="5"/>
      <c r="F1767" s="5"/>
    </row>
    <row r="1768" spans="2:6" x14ac:dyDescent="0.25">
      <c r="B1768" s="5"/>
      <c r="C1768" s="5"/>
      <c r="D1768" s="5"/>
      <c r="E1768" s="5"/>
      <c r="F1768" s="5"/>
    </row>
    <row r="1769" spans="2:6" x14ac:dyDescent="0.25">
      <c r="B1769" s="5"/>
      <c r="C1769" s="5"/>
      <c r="D1769" s="5"/>
      <c r="E1769" s="5"/>
      <c r="F1769" s="5"/>
    </row>
    <row r="1770" spans="2:6" x14ac:dyDescent="0.25">
      <c r="B1770" s="5"/>
      <c r="C1770" s="5"/>
      <c r="D1770" s="5"/>
      <c r="E1770" s="5"/>
      <c r="F1770" s="5"/>
    </row>
    <row r="1771" spans="2:6" x14ac:dyDescent="0.25">
      <c r="B1771" s="5"/>
      <c r="C1771" s="5"/>
      <c r="D1771" s="5"/>
      <c r="E1771" s="5"/>
      <c r="F1771" s="5"/>
    </row>
    <row r="1772" spans="2:6" x14ac:dyDescent="0.25">
      <c r="B1772" s="5"/>
      <c r="C1772" s="5"/>
      <c r="D1772" s="5"/>
      <c r="E1772" s="5"/>
      <c r="F1772" s="5"/>
    </row>
    <row r="1773" spans="2:6" x14ac:dyDescent="0.25">
      <c r="B1773" s="5"/>
      <c r="C1773" s="5"/>
      <c r="D1773" s="5"/>
      <c r="E1773" s="5"/>
      <c r="F1773" s="5"/>
    </row>
    <row r="1774" spans="2:6" x14ac:dyDescent="0.25">
      <c r="B1774" s="5"/>
      <c r="C1774" s="5"/>
      <c r="D1774" s="5"/>
      <c r="E1774" s="5"/>
      <c r="F1774" s="5"/>
    </row>
    <row r="1775" spans="2:6" x14ac:dyDescent="0.25">
      <c r="B1775" s="5"/>
      <c r="C1775" s="5"/>
      <c r="D1775" s="5"/>
      <c r="E1775" s="5"/>
      <c r="F1775" s="5"/>
    </row>
    <row r="1776" spans="2:6" x14ac:dyDescent="0.25">
      <c r="B1776" s="5"/>
      <c r="C1776" s="5"/>
      <c r="D1776" s="5"/>
      <c r="E1776" s="5"/>
      <c r="F1776" s="5"/>
    </row>
    <row r="1777" spans="2:6" x14ac:dyDescent="0.25">
      <c r="B1777" s="5"/>
      <c r="C1777" s="5"/>
      <c r="D1777" s="5"/>
      <c r="E1777" s="5"/>
      <c r="F1777" s="5"/>
    </row>
    <row r="1778" spans="2:6" x14ac:dyDescent="0.25">
      <c r="B1778" s="5"/>
      <c r="C1778" s="5"/>
      <c r="D1778" s="5"/>
      <c r="E1778" s="5"/>
      <c r="F1778" s="5"/>
    </row>
    <row r="1779" spans="2:6" x14ac:dyDescent="0.25">
      <c r="B1779" s="5"/>
      <c r="C1779" s="5"/>
      <c r="D1779" s="5"/>
      <c r="E1779" s="5"/>
      <c r="F1779" s="5"/>
    </row>
    <row r="1780" spans="2:6" x14ac:dyDescent="0.25">
      <c r="B1780" s="5"/>
      <c r="C1780" s="5"/>
      <c r="D1780" s="5"/>
      <c r="E1780" s="5"/>
      <c r="F1780" s="5"/>
    </row>
    <row r="1781" spans="2:6" x14ac:dyDescent="0.25">
      <c r="B1781" s="5"/>
      <c r="C1781" s="5"/>
      <c r="D1781" s="5"/>
      <c r="E1781" s="5"/>
      <c r="F1781" s="5"/>
    </row>
    <row r="1782" spans="2:6" x14ac:dyDescent="0.25">
      <c r="B1782" s="5"/>
      <c r="C1782" s="5"/>
      <c r="D1782" s="5"/>
      <c r="E1782" s="5"/>
      <c r="F1782" s="5"/>
    </row>
    <row r="1783" spans="2:6" x14ac:dyDescent="0.25">
      <c r="B1783" s="5"/>
      <c r="C1783" s="5"/>
      <c r="D1783" s="5"/>
      <c r="E1783" s="5"/>
      <c r="F1783" s="5"/>
    </row>
    <row r="1784" spans="2:6" x14ac:dyDescent="0.25">
      <c r="B1784" s="5"/>
      <c r="C1784" s="5"/>
      <c r="D1784" s="5"/>
      <c r="E1784" s="5"/>
      <c r="F1784" s="5"/>
    </row>
    <row r="1785" spans="2:6" x14ac:dyDescent="0.25">
      <c r="B1785" s="5"/>
      <c r="C1785" s="5"/>
      <c r="D1785" s="5"/>
      <c r="E1785" s="5"/>
      <c r="F1785" s="5"/>
    </row>
    <row r="1786" spans="2:6" x14ac:dyDescent="0.25">
      <c r="B1786" s="5"/>
      <c r="C1786" s="5"/>
      <c r="D1786" s="5"/>
      <c r="E1786" s="5"/>
      <c r="F1786" s="5"/>
    </row>
    <row r="1787" spans="2:6" x14ac:dyDescent="0.25">
      <c r="B1787" s="5"/>
      <c r="C1787" s="5"/>
      <c r="D1787" s="5"/>
      <c r="E1787" s="5"/>
      <c r="F1787" s="5"/>
    </row>
    <row r="1788" spans="2:6" x14ac:dyDescent="0.25">
      <c r="B1788" s="5"/>
      <c r="C1788" s="5"/>
      <c r="D1788" s="5"/>
      <c r="E1788" s="5"/>
      <c r="F1788" s="5"/>
    </row>
    <row r="1789" spans="2:6" x14ac:dyDescent="0.25">
      <c r="B1789" s="5"/>
      <c r="C1789" s="5"/>
      <c r="D1789" s="5"/>
      <c r="E1789" s="5"/>
      <c r="F1789" s="5"/>
    </row>
    <row r="1790" spans="2:6" x14ac:dyDescent="0.25">
      <c r="B1790" s="5"/>
      <c r="C1790" s="5"/>
      <c r="D1790" s="5"/>
      <c r="E1790" s="5"/>
      <c r="F1790" s="5"/>
    </row>
    <row r="1791" spans="2:6" x14ac:dyDescent="0.25">
      <c r="B1791" s="5"/>
      <c r="C1791" s="5"/>
      <c r="D1791" s="5"/>
      <c r="E1791" s="5"/>
      <c r="F1791" s="5"/>
    </row>
    <row r="1792" spans="2:6" x14ac:dyDescent="0.25">
      <c r="B1792" s="5"/>
      <c r="C1792" s="5"/>
      <c r="D1792" s="5"/>
      <c r="E1792" s="5"/>
      <c r="F1792" s="5"/>
    </row>
    <row r="1793" spans="2:6" x14ac:dyDescent="0.25">
      <c r="B1793" s="5"/>
      <c r="C1793" s="5"/>
      <c r="D1793" s="5"/>
      <c r="E1793" s="5"/>
      <c r="F1793" s="5"/>
    </row>
    <row r="1794" spans="2:6" x14ac:dyDescent="0.25">
      <c r="B1794" s="5"/>
      <c r="C1794" s="5"/>
      <c r="D1794" s="5"/>
      <c r="E1794" s="5"/>
      <c r="F1794" s="5"/>
    </row>
    <row r="1795" spans="2:6" x14ac:dyDescent="0.25">
      <c r="B1795" s="5"/>
      <c r="C1795" s="5"/>
      <c r="D1795" s="5"/>
      <c r="E1795" s="5"/>
      <c r="F1795" s="5"/>
    </row>
    <row r="1796" spans="2:6" x14ac:dyDescent="0.25">
      <c r="B1796" s="5"/>
      <c r="C1796" s="5"/>
      <c r="D1796" s="5"/>
      <c r="E1796" s="5"/>
      <c r="F1796" s="5"/>
    </row>
    <row r="1797" spans="2:6" x14ac:dyDescent="0.25">
      <c r="B1797" s="5"/>
      <c r="C1797" s="5"/>
      <c r="D1797" s="5"/>
      <c r="E1797" s="5"/>
      <c r="F1797" s="5"/>
    </row>
    <row r="1798" spans="2:6" x14ac:dyDescent="0.25">
      <c r="B1798" s="5"/>
      <c r="C1798" s="5"/>
      <c r="D1798" s="5"/>
      <c r="E1798" s="5"/>
      <c r="F1798" s="5"/>
    </row>
    <row r="1799" spans="2:6" x14ac:dyDescent="0.25">
      <c r="B1799" s="5"/>
      <c r="C1799" s="5"/>
      <c r="D1799" s="5"/>
      <c r="E1799" s="5"/>
      <c r="F1799" s="5"/>
    </row>
    <row r="1800" spans="2:6" x14ac:dyDescent="0.25">
      <c r="B1800" s="5"/>
      <c r="C1800" s="5"/>
      <c r="D1800" s="5"/>
      <c r="E1800" s="5"/>
      <c r="F1800" s="5"/>
    </row>
    <row r="1801" spans="2:6" x14ac:dyDescent="0.25">
      <c r="B1801" s="5"/>
      <c r="C1801" s="5"/>
      <c r="D1801" s="5"/>
      <c r="E1801" s="5"/>
      <c r="F1801" s="5"/>
    </row>
    <row r="1802" spans="2:6" x14ac:dyDescent="0.25">
      <c r="B1802" s="5"/>
      <c r="C1802" s="5"/>
      <c r="D1802" s="5"/>
      <c r="E1802" s="5"/>
      <c r="F1802" s="5"/>
    </row>
    <row r="1803" spans="2:6" x14ac:dyDescent="0.25">
      <c r="B1803" s="5"/>
      <c r="C1803" s="5"/>
      <c r="D1803" s="5"/>
      <c r="E1803" s="5"/>
      <c r="F1803" s="5"/>
    </row>
    <row r="1804" spans="2:6" x14ac:dyDescent="0.25">
      <c r="B1804" s="5"/>
      <c r="C1804" s="5"/>
      <c r="D1804" s="5"/>
      <c r="E1804" s="5"/>
      <c r="F1804" s="5"/>
    </row>
    <row r="1805" spans="2:6" x14ac:dyDescent="0.25">
      <c r="B1805" s="5"/>
      <c r="C1805" s="5"/>
      <c r="D1805" s="5"/>
      <c r="E1805" s="5"/>
      <c r="F1805" s="5"/>
    </row>
    <row r="1806" spans="2:6" x14ac:dyDescent="0.25">
      <c r="B1806" s="5"/>
      <c r="C1806" s="5"/>
      <c r="D1806" s="5"/>
      <c r="E1806" s="5"/>
      <c r="F1806" s="5"/>
    </row>
    <row r="1807" spans="2:6" x14ac:dyDescent="0.25">
      <c r="B1807" s="5"/>
      <c r="C1807" s="5"/>
      <c r="D1807" s="5"/>
      <c r="E1807" s="5"/>
      <c r="F1807" s="5"/>
    </row>
    <row r="1808" spans="2:6" x14ac:dyDescent="0.25">
      <c r="B1808" s="5"/>
      <c r="C1808" s="5"/>
      <c r="D1808" s="5"/>
      <c r="E1808" s="5"/>
      <c r="F1808" s="5"/>
    </row>
    <row r="1809" spans="2:6" x14ac:dyDescent="0.25">
      <c r="B1809" s="5"/>
      <c r="C1809" s="5"/>
      <c r="D1809" s="5"/>
      <c r="E1809" s="5"/>
      <c r="F1809" s="5"/>
    </row>
    <row r="1810" spans="2:6" x14ac:dyDescent="0.25">
      <c r="B1810" s="5"/>
      <c r="C1810" s="5"/>
      <c r="D1810" s="5"/>
      <c r="E1810" s="5"/>
      <c r="F1810" s="5"/>
    </row>
    <row r="1811" spans="2:6" x14ac:dyDescent="0.25">
      <c r="B1811" s="5"/>
      <c r="C1811" s="5"/>
      <c r="D1811" s="5"/>
      <c r="E1811" s="5"/>
      <c r="F1811" s="5"/>
    </row>
    <row r="1812" spans="2:6" x14ac:dyDescent="0.25">
      <c r="B1812" s="5"/>
      <c r="C1812" s="5"/>
      <c r="D1812" s="5"/>
      <c r="E1812" s="5"/>
      <c r="F1812" s="5"/>
    </row>
    <row r="1813" spans="2:6" x14ac:dyDescent="0.25">
      <c r="B1813" s="5"/>
      <c r="C1813" s="5"/>
      <c r="D1813" s="5"/>
      <c r="E1813" s="5"/>
      <c r="F1813" s="5"/>
    </row>
    <row r="1814" spans="2:6" x14ac:dyDescent="0.25">
      <c r="B1814" s="5"/>
      <c r="C1814" s="5"/>
      <c r="D1814" s="5"/>
      <c r="E1814" s="5"/>
      <c r="F1814" s="5"/>
    </row>
    <row r="1815" spans="2:6" x14ac:dyDescent="0.25">
      <c r="B1815" s="5"/>
      <c r="C1815" s="5"/>
      <c r="D1815" s="5"/>
      <c r="E1815" s="5"/>
      <c r="F1815" s="5"/>
    </row>
    <row r="1816" spans="2:6" x14ac:dyDescent="0.25">
      <c r="B1816" s="5"/>
      <c r="C1816" s="5"/>
      <c r="D1816" s="5"/>
      <c r="E1816" s="5"/>
      <c r="F1816" s="5"/>
    </row>
    <row r="1817" spans="2:6" x14ac:dyDescent="0.25">
      <c r="B1817" s="5"/>
      <c r="C1817" s="5"/>
      <c r="D1817" s="5"/>
      <c r="E1817" s="5"/>
      <c r="F1817" s="5"/>
    </row>
    <row r="1818" spans="2:6" x14ac:dyDescent="0.25">
      <c r="B1818" s="5"/>
      <c r="C1818" s="5"/>
      <c r="D1818" s="5"/>
      <c r="E1818" s="5"/>
      <c r="F1818" s="5"/>
    </row>
    <row r="1819" spans="2:6" x14ac:dyDescent="0.25">
      <c r="B1819" s="5"/>
      <c r="C1819" s="5"/>
      <c r="D1819" s="5"/>
      <c r="E1819" s="5"/>
      <c r="F1819" s="5"/>
    </row>
    <row r="1820" spans="2:6" x14ac:dyDescent="0.25">
      <c r="B1820" s="5"/>
      <c r="C1820" s="5"/>
      <c r="D1820" s="5"/>
      <c r="E1820" s="5"/>
      <c r="F1820" s="5"/>
    </row>
    <row r="1821" spans="2:6" x14ac:dyDescent="0.25">
      <c r="B1821" s="5"/>
      <c r="C1821" s="5"/>
      <c r="D1821" s="5"/>
      <c r="E1821" s="5"/>
      <c r="F1821" s="5"/>
    </row>
    <row r="1822" spans="2:6" x14ac:dyDescent="0.25">
      <c r="B1822" s="5"/>
      <c r="C1822" s="5"/>
      <c r="D1822" s="5"/>
      <c r="E1822" s="5"/>
      <c r="F1822" s="5"/>
    </row>
    <row r="1823" spans="2:6" x14ac:dyDescent="0.25">
      <c r="B1823" s="5"/>
      <c r="C1823" s="5"/>
      <c r="D1823" s="5"/>
      <c r="E1823" s="5"/>
      <c r="F1823" s="5"/>
    </row>
    <row r="1824" spans="2:6" x14ac:dyDescent="0.25">
      <c r="B1824" s="5"/>
      <c r="C1824" s="5"/>
      <c r="D1824" s="5"/>
      <c r="E1824" s="5"/>
      <c r="F1824" s="5"/>
    </row>
    <row r="1825" spans="2:6" x14ac:dyDescent="0.25">
      <c r="B1825" s="5"/>
      <c r="C1825" s="5"/>
      <c r="D1825" s="5"/>
      <c r="E1825" s="5"/>
      <c r="F1825" s="5"/>
    </row>
    <row r="1826" spans="2:6" x14ac:dyDescent="0.25">
      <c r="B1826" s="5"/>
      <c r="C1826" s="5"/>
      <c r="D1826" s="5"/>
      <c r="E1826" s="5"/>
      <c r="F1826" s="5"/>
    </row>
    <row r="1827" spans="2:6" x14ac:dyDescent="0.25">
      <c r="B1827" s="5"/>
      <c r="C1827" s="5"/>
      <c r="D1827" s="5"/>
      <c r="E1827" s="5"/>
      <c r="F1827" s="5"/>
    </row>
    <row r="1828" spans="2:6" x14ac:dyDescent="0.25">
      <c r="B1828" s="5"/>
      <c r="C1828" s="5"/>
      <c r="D1828" s="5"/>
      <c r="E1828" s="5"/>
      <c r="F1828" s="5"/>
    </row>
    <row r="1829" spans="2:6" x14ac:dyDescent="0.25">
      <c r="B1829" s="5"/>
      <c r="C1829" s="5"/>
      <c r="D1829" s="5"/>
      <c r="E1829" s="5"/>
      <c r="F1829" s="5"/>
    </row>
    <row r="1830" spans="2:6" x14ac:dyDescent="0.25">
      <c r="B1830" s="5"/>
      <c r="C1830" s="5"/>
      <c r="D1830" s="5"/>
      <c r="E1830" s="5"/>
      <c r="F1830" s="5"/>
    </row>
    <row r="1831" spans="2:6" x14ac:dyDescent="0.25">
      <c r="B1831" s="5"/>
      <c r="C1831" s="5"/>
      <c r="D1831" s="5"/>
      <c r="E1831" s="5"/>
      <c r="F1831" s="5"/>
    </row>
    <row r="1832" spans="2:6" x14ac:dyDescent="0.25">
      <c r="B1832" s="5"/>
      <c r="C1832" s="5"/>
      <c r="D1832" s="5"/>
      <c r="E1832" s="5"/>
      <c r="F1832" s="5"/>
    </row>
    <row r="1833" spans="2:6" x14ac:dyDescent="0.25">
      <c r="B1833" s="5"/>
      <c r="C1833" s="5"/>
      <c r="D1833" s="5"/>
      <c r="E1833" s="5"/>
      <c r="F1833" s="5"/>
    </row>
    <row r="1834" spans="2:6" x14ac:dyDescent="0.25">
      <c r="B1834" s="5"/>
      <c r="C1834" s="5"/>
      <c r="D1834" s="5"/>
      <c r="E1834" s="5"/>
      <c r="F1834" s="5"/>
    </row>
    <row r="1835" spans="2:6" x14ac:dyDescent="0.25">
      <c r="B1835" s="5"/>
      <c r="C1835" s="5"/>
      <c r="D1835" s="5"/>
      <c r="E1835" s="5"/>
      <c r="F1835" s="5"/>
    </row>
    <row r="1836" spans="2:6" x14ac:dyDescent="0.25">
      <c r="B1836" s="5"/>
      <c r="C1836" s="5"/>
      <c r="D1836" s="5"/>
      <c r="E1836" s="5"/>
      <c r="F1836" s="5"/>
    </row>
    <row r="1837" spans="2:6" x14ac:dyDescent="0.25">
      <c r="B1837" s="5"/>
      <c r="C1837" s="5"/>
      <c r="D1837" s="5"/>
      <c r="E1837" s="5"/>
      <c r="F1837" s="5"/>
    </row>
    <row r="1838" spans="2:6" x14ac:dyDescent="0.25">
      <c r="B1838" s="5"/>
      <c r="C1838" s="5"/>
      <c r="D1838" s="5"/>
      <c r="E1838" s="5"/>
      <c r="F1838" s="5"/>
    </row>
    <row r="1839" spans="2:6" x14ac:dyDescent="0.25">
      <c r="B1839" s="5"/>
      <c r="C1839" s="5"/>
      <c r="D1839" s="5"/>
      <c r="E1839" s="5"/>
      <c r="F1839" s="5"/>
    </row>
    <row r="1840" spans="2:6" x14ac:dyDescent="0.25">
      <c r="B1840" s="5"/>
      <c r="C1840" s="5"/>
      <c r="D1840" s="5"/>
      <c r="E1840" s="5"/>
      <c r="F1840" s="5"/>
    </row>
    <row r="1841" spans="2:6" x14ac:dyDescent="0.25">
      <c r="B1841" s="5"/>
      <c r="C1841" s="5"/>
      <c r="D1841" s="5"/>
      <c r="E1841" s="5"/>
      <c r="F1841" s="5"/>
    </row>
    <row r="1842" spans="2:6" x14ac:dyDescent="0.25">
      <c r="B1842" s="5"/>
      <c r="C1842" s="5"/>
      <c r="D1842" s="5"/>
      <c r="E1842" s="5"/>
      <c r="F1842" s="5"/>
    </row>
    <row r="1843" spans="2:6" x14ac:dyDescent="0.25">
      <c r="B1843" s="5"/>
      <c r="C1843" s="5"/>
      <c r="D1843" s="5"/>
      <c r="E1843" s="5"/>
      <c r="F1843" s="5"/>
    </row>
    <row r="1844" spans="2:6" x14ac:dyDescent="0.25">
      <c r="B1844" s="5"/>
      <c r="C1844" s="5"/>
      <c r="D1844" s="5"/>
      <c r="E1844" s="5"/>
      <c r="F1844" s="5"/>
    </row>
    <row r="1845" spans="2:6" x14ac:dyDescent="0.25">
      <c r="B1845" s="5"/>
      <c r="C1845" s="5"/>
      <c r="D1845" s="5"/>
      <c r="E1845" s="5"/>
      <c r="F1845" s="5"/>
    </row>
    <row r="1846" spans="2:6" x14ac:dyDescent="0.25">
      <c r="B1846" s="5"/>
      <c r="C1846" s="5"/>
      <c r="D1846" s="5"/>
      <c r="E1846" s="5"/>
      <c r="F1846" s="5"/>
    </row>
    <row r="1847" spans="2:6" x14ac:dyDescent="0.25">
      <c r="B1847" s="5"/>
      <c r="C1847" s="5"/>
      <c r="D1847" s="5"/>
      <c r="E1847" s="5"/>
      <c r="F1847" s="5"/>
    </row>
    <row r="1848" spans="2:6" x14ac:dyDescent="0.25">
      <c r="B1848" s="5"/>
      <c r="C1848" s="5"/>
      <c r="D1848" s="5"/>
      <c r="E1848" s="5"/>
      <c r="F1848" s="5"/>
    </row>
    <row r="1849" spans="2:6" x14ac:dyDescent="0.25">
      <c r="B1849" s="5"/>
      <c r="C1849" s="5"/>
      <c r="D1849" s="5"/>
      <c r="E1849" s="5"/>
      <c r="F1849" s="5"/>
    </row>
    <row r="1850" spans="2:6" x14ac:dyDescent="0.25">
      <c r="B1850" s="5"/>
      <c r="C1850" s="5"/>
      <c r="D1850" s="5"/>
      <c r="E1850" s="5"/>
      <c r="F1850" s="5"/>
    </row>
    <row r="1851" spans="2:6" x14ac:dyDescent="0.25">
      <c r="B1851" s="5"/>
      <c r="C1851" s="5"/>
      <c r="D1851" s="5"/>
      <c r="E1851" s="5"/>
      <c r="F1851" s="5"/>
    </row>
    <row r="1852" spans="2:6" x14ac:dyDescent="0.25">
      <c r="B1852" s="5"/>
      <c r="C1852" s="5"/>
      <c r="D1852" s="5"/>
      <c r="E1852" s="5"/>
      <c r="F1852" s="5"/>
    </row>
    <row r="1853" spans="2:6" x14ac:dyDescent="0.25">
      <c r="B1853" s="5"/>
      <c r="C1853" s="5"/>
      <c r="D1853" s="5"/>
      <c r="E1853" s="5"/>
      <c r="F1853" s="5"/>
    </row>
    <row r="1854" spans="2:6" x14ac:dyDescent="0.25">
      <c r="B1854" s="5"/>
      <c r="C1854" s="5"/>
      <c r="D1854" s="5"/>
      <c r="E1854" s="5"/>
      <c r="F1854" s="5"/>
    </row>
    <row r="1855" spans="2:6" x14ac:dyDescent="0.25">
      <c r="B1855" s="5"/>
      <c r="C1855" s="5"/>
      <c r="D1855" s="5"/>
      <c r="E1855" s="5"/>
      <c r="F1855" s="5"/>
    </row>
    <row r="1856" spans="2:6" x14ac:dyDescent="0.25">
      <c r="B1856" s="5"/>
      <c r="C1856" s="5"/>
      <c r="D1856" s="5"/>
      <c r="E1856" s="5"/>
      <c r="F1856" s="5"/>
    </row>
    <row r="1857" spans="2:6" x14ac:dyDescent="0.25">
      <c r="B1857" s="5"/>
      <c r="C1857" s="5"/>
      <c r="D1857" s="5"/>
      <c r="E1857" s="5"/>
      <c r="F1857" s="5"/>
    </row>
    <row r="1858" spans="2:6" x14ac:dyDescent="0.25">
      <c r="B1858" s="5"/>
      <c r="C1858" s="5"/>
      <c r="D1858" s="5"/>
      <c r="E1858" s="5"/>
      <c r="F1858" s="5"/>
    </row>
    <row r="1859" spans="2:6" x14ac:dyDescent="0.25">
      <c r="B1859" s="5"/>
      <c r="C1859" s="5"/>
      <c r="D1859" s="5"/>
      <c r="E1859" s="5"/>
      <c r="F1859" s="5"/>
    </row>
    <row r="1860" spans="2:6" x14ac:dyDescent="0.25">
      <c r="B1860" s="5"/>
      <c r="C1860" s="5"/>
      <c r="D1860" s="5"/>
      <c r="E1860" s="5"/>
      <c r="F1860" s="5"/>
    </row>
    <row r="1861" spans="2:6" x14ac:dyDescent="0.25">
      <c r="B1861" s="5"/>
      <c r="C1861" s="5"/>
      <c r="D1861" s="5"/>
      <c r="E1861" s="5"/>
      <c r="F1861" s="5"/>
    </row>
    <row r="1862" spans="2:6" x14ac:dyDescent="0.25">
      <c r="B1862" s="5"/>
      <c r="C1862" s="5"/>
      <c r="D1862" s="5"/>
      <c r="E1862" s="5"/>
      <c r="F1862" s="5"/>
    </row>
    <row r="1863" spans="2:6" x14ac:dyDescent="0.25">
      <c r="B1863" s="5"/>
      <c r="C1863" s="5"/>
      <c r="D1863" s="5"/>
      <c r="E1863" s="5"/>
      <c r="F1863" s="5"/>
    </row>
    <row r="1864" spans="2:6" x14ac:dyDescent="0.25">
      <c r="B1864" s="5"/>
      <c r="C1864" s="5"/>
      <c r="D1864" s="5"/>
      <c r="E1864" s="5"/>
      <c r="F1864" s="5"/>
    </row>
    <row r="1865" spans="2:6" x14ac:dyDescent="0.25">
      <c r="B1865" s="5"/>
      <c r="C1865" s="5"/>
      <c r="D1865" s="5"/>
      <c r="E1865" s="5"/>
      <c r="F1865" s="5"/>
    </row>
    <row r="1866" spans="2:6" x14ac:dyDescent="0.25">
      <c r="B1866" s="5"/>
      <c r="C1866" s="5"/>
      <c r="D1866" s="5"/>
      <c r="E1866" s="5"/>
      <c r="F1866" s="5"/>
    </row>
    <row r="1867" spans="2:6" x14ac:dyDescent="0.25">
      <c r="B1867" s="5"/>
      <c r="C1867" s="5"/>
      <c r="D1867" s="5"/>
      <c r="E1867" s="5"/>
      <c r="F1867" s="5"/>
    </row>
    <row r="1868" spans="2:6" x14ac:dyDescent="0.25">
      <c r="B1868" s="5"/>
      <c r="C1868" s="5"/>
      <c r="D1868" s="5"/>
      <c r="E1868" s="5"/>
      <c r="F1868" s="5"/>
    </row>
    <row r="1869" spans="2:6" x14ac:dyDescent="0.25">
      <c r="B1869" s="5"/>
      <c r="C1869" s="5"/>
      <c r="D1869" s="5"/>
      <c r="E1869" s="5"/>
      <c r="F1869" s="5"/>
    </row>
    <row r="1870" spans="2:6" x14ac:dyDescent="0.25">
      <c r="B1870" s="5"/>
      <c r="C1870" s="5"/>
      <c r="D1870" s="5"/>
      <c r="E1870" s="5"/>
      <c r="F1870" s="5"/>
    </row>
    <row r="1871" spans="2:6" x14ac:dyDescent="0.25">
      <c r="B1871" s="5"/>
      <c r="C1871" s="5"/>
      <c r="D1871" s="5"/>
      <c r="E1871" s="5"/>
      <c r="F1871" s="5"/>
    </row>
    <row r="1872" spans="2:6" x14ac:dyDescent="0.25">
      <c r="B1872" s="5"/>
      <c r="C1872" s="5"/>
      <c r="D1872" s="5"/>
      <c r="E1872" s="5"/>
      <c r="F1872" s="5"/>
    </row>
    <row r="1873" spans="2:6" x14ac:dyDescent="0.25">
      <c r="B1873" s="5"/>
      <c r="C1873" s="5"/>
      <c r="D1873" s="5"/>
      <c r="E1873" s="5"/>
      <c r="F1873" s="5"/>
    </row>
    <row r="1874" spans="2:6" x14ac:dyDescent="0.25">
      <c r="B1874" s="5"/>
      <c r="C1874" s="5"/>
      <c r="D1874" s="5"/>
      <c r="E1874" s="5"/>
      <c r="F1874" s="5"/>
    </row>
    <row r="1875" spans="2:6" x14ac:dyDescent="0.25">
      <c r="B1875" s="5"/>
      <c r="C1875" s="5"/>
      <c r="D1875" s="5"/>
      <c r="E1875" s="5"/>
      <c r="F1875" s="5"/>
    </row>
    <row r="1876" spans="2:6" x14ac:dyDescent="0.25">
      <c r="B1876" s="5"/>
      <c r="C1876" s="5"/>
      <c r="D1876" s="5"/>
      <c r="E1876" s="5"/>
      <c r="F1876" s="5"/>
    </row>
    <row r="1877" spans="2:6" x14ac:dyDescent="0.25">
      <c r="B1877" s="5"/>
      <c r="C1877" s="5"/>
      <c r="D1877" s="5"/>
      <c r="E1877" s="5"/>
      <c r="F1877" s="5"/>
    </row>
    <row r="1878" spans="2:6" x14ac:dyDescent="0.25">
      <c r="B1878" s="5"/>
      <c r="C1878" s="5"/>
      <c r="D1878" s="5"/>
      <c r="E1878" s="5"/>
      <c r="F1878" s="5"/>
    </row>
    <row r="1879" spans="2:6" x14ac:dyDescent="0.25">
      <c r="B1879" s="5"/>
      <c r="C1879" s="5"/>
      <c r="D1879" s="5"/>
      <c r="E1879" s="5"/>
      <c r="F1879" s="5"/>
    </row>
    <row r="1880" spans="2:6" x14ac:dyDescent="0.25">
      <c r="B1880" s="5"/>
      <c r="C1880" s="5"/>
      <c r="D1880" s="5"/>
      <c r="E1880" s="5"/>
      <c r="F1880" s="5"/>
    </row>
    <row r="1881" spans="2:6" x14ac:dyDescent="0.25">
      <c r="B1881" s="5"/>
      <c r="C1881" s="5"/>
      <c r="D1881" s="5"/>
      <c r="E1881" s="5"/>
      <c r="F1881" s="5"/>
    </row>
    <row r="1882" spans="2:6" x14ac:dyDescent="0.25">
      <c r="B1882" s="5"/>
      <c r="C1882" s="5"/>
      <c r="D1882" s="5"/>
      <c r="E1882" s="5"/>
      <c r="F1882" s="5"/>
    </row>
    <row r="1883" spans="2:6" x14ac:dyDescent="0.25">
      <c r="B1883" s="5"/>
      <c r="C1883" s="5"/>
      <c r="D1883" s="5"/>
      <c r="E1883" s="5"/>
      <c r="F1883" s="5"/>
    </row>
    <row r="1884" spans="2:6" x14ac:dyDescent="0.25">
      <c r="B1884" s="5"/>
      <c r="C1884" s="5"/>
      <c r="D1884" s="5"/>
      <c r="E1884" s="5"/>
      <c r="F1884" s="5"/>
    </row>
    <row r="1885" spans="2:6" x14ac:dyDescent="0.25">
      <c r="B1885" s="5"/>
      <c r="C1885" s="5"/>
      <c r="D1885" s="5"/>
      <c r="E1885" s="5"/>
      <c r="F1885" s="5"/>
    </row>
    <row r="1886" spans="2:6" x14ac:dyDescent="0.25">
      <c r="B1886" s="5"/>
      <c r="C1886" s="5"/>
      <c r="D1886" s="5"/>
      <c r="E1886" s="5"/>
      <c r="F1886" s="5"/>
    </row>
    <row r="1887" spans="2:6" x14ac:dyDescent="0.25">
      <c r="B1887" s="5"/>
      <c r="C1887" s="5"/>
      <c r="D1887" s="5"/>
      <c r="E1887" s="5"/>
      <c r="F1887" s="5"/>
    </row>
    <row r="1888" spans="2:6" x14ac:dyDescent="0.25">
      <c r="B1888" s="5"/>
      <c r="C1888" s="5"/>
      <c r="D1888" s="5"/>
      <c r="E1888" s="5"/>
      <c r="F1888" s="5"/>
    </row>
    <row r="1889" spans="2:6" x14ac:dyDescent="0.25">
      <c r="B1889" s="5"/>
      <c r="C1889" s="5"/>
      <c r="D1889" s="5"/>
      <c r="E1889" s="5"/>
      <c r="F1889" s="5"/>
    </row>
    <row r="1890" spans="2:6" x14ac:dyDescent="0.25">
      <c r="B1890" s="5"/>
      <c r="C1890" s="5"/>
      <c r="D1890" s="5"/>
      <c r="E1890" s="5"/>
      <c r="F1890" s="5"/>
    </row>
    <row r="1891" spans="2:6" x14ac:dyDescent="0.25">
      <c r="B1891" s="5"/>
      <c r="C1891" s="5"/>
      <c r="D1891" s="5"/>
      <c r="E1891" s="5"/>
      <c r="F1891" s="5"/>
    </row>
    <row r="1892" spans="2:6" x14ac:dyDescent="0.25">
      <c r="B1892" s="5"/>
      <c r="C1892" s="5"/>
      <c r="D1892" s="5"/>
      <c r="E1892" s="5"/>
      <c r="F1892" s="5"/>
    </row>
    <row r="1893" spans="2:6" x14ac:dyDescent="0.25">
      <c r="B1893" s="5"/>
      <c r="C1893" s="5"/>
      <c r="D1893" s="5"/>
      <c r="E1893" s="5"/>
      <c r="F1893" s="5"/>
    </row>
    <row r="1894" spans="2:6" x14ac:dyDescent="0.25">
      <c r="B1894" s="5"/>
      <c r="C1894" s="5"/>
      <c r="D1894" s="5"/>
      <c r="E1894" s="5"/>
      <c r="F1894" s="5"/>
    </row>
    <row r="1895" spans="2:6" x14ac:dyDescent="0.25">
      <c r="B1895" s="5"/>
      <c r="C1895" s="5"/>
      <c r="D1895" s="5"/>
      <c r="E1895" s="5"/>
      <c r="F1895" s="5"/>
    </row>
    <row r="1896" spans="2:6" x14ac:dyDescent="0.25">
      <c r="B1896" s="5"/>
      <c r="C1896" s="5"/>
      <c r="D1896" s="5"/>
      <c r="E1896" s="5"/>
      <c r="F1896" s="5"/>
    </row>
    <row r="1897" spans="2:6" x14ac:dyDescent="0.25">
      <c r="B1897" s="5"/>
      <c r="C1897" s="5"/>
      <c r="D1897" s="5"/>
      <c r="E1897" s="5"/>
      <c r="F1897" s="5"/>
    </row>
    <row r="1898" spans="2:6" x14ac:dyDescent="0.25">
      <c r="B1898" s="5"/>
      <c r="C1898" s="5"/>
      <c r="D1898" s="5"/>
      <c r="E1898" s="5"/>
      <c r="F1898" s="5"/>
    </row>
    <row r="1899" spans="2:6" x14ac:dyDescent="0.25">
      <c r="B1899" s="5"/>
      <c r="C1899" s="5"/>
      <c r="D1899" s="5"/>
      <c r="E1899" s="5"/>
      <c r="F1899" s="5"/>
    </row>
    <row r="1900" spans="2:6" x14ac:dyDescent="0.25">
      <c r="B1900" s="5"/>
      <c r="C1900" s="5"/>
      <c r="D1900" s="5"/>
      <c r="E1900" s="5"/>
      <c r="F1900" s="5"/>
    </row>
    <row r="1901" spans="2:6" x14ac:dyDescent="0.25">
      <c r="B1901" s="5"/>
      <c r="C1901" s="5"/>
      <c r="D1901" s="5"/>
      <c r="E1901" s="5"/>
      <c r="F1901" s="5"/>
    </row>
    <row r="1902" spans="2:6" x14ac:dyDescent="0.25">
      <c r="B1902" s="5"/>
      <c r="C1902" s="5"/>
      <c r="D1902" s="5"/>
      <c r="E1902" s="5"/>
      <c r="F1902" s="5"/>
    </row>
    <row r="1903" spans="2:6" x14ac:dyDescent="0.25">
      <c r="B1903" s="5"/>
      <c r="C1903" s="5"/>
      <c r="D1903" s="5"/>
      <c r="E1903" s="5"/>
      <c r="F1903" s="5"/>
    </row>
    <row r="1904" spans="2:6" x14ac:dyDescent="0.25">
      <c r="B1904" s="5"/>
      <c r="C1904" s="5"/>
      <c r="D1904" s="5"/>
      <c r="E1904" s="5"/>
      <c r="F1904" s="5"/>
    </row>
    <row r="1905" spans="2:6" x14ac:dyDescent="0.25">
      <c r="B1905" s="5"/>
      <c r="C1905" s="5"/>
      <c r="D1905" s="5"/>
      <c r="E1905" s="5"/>
      <c r="F1905" s="5"/>
    </row>
    <row r="1906" spans="2:6" x14ac:dyDescent="0.25">
      <c r="B1906" s="5"/>
      <c r="C1906" s="5"/>
      <c r="D1906" s="5"/>
      <c r="E1906" s="5"/>
      <c r="F1906" s="5"/>
    </row>
    <row r="1907" spans="2:6" x14ac:dyDescent="0.25">
      <c r="B1907" s="5"/>
      <c r="C1907" s="5"/>
      <c r="D1907" s="5"/>
      <c r="E1907" s="5"/>
      <c r="F1907" s="5"/>
    </row>
    <row r="1908" spans="2:6" x14ac:dyDescent="0.25">
      <c r="B1908" s="5"/>
      <c r="C1908" s="5"/>
      <c r="D1908" s="5"/>
      <c r="E1908" s="5"/>
      <c r="F1908" s="5"/>
    </row>
    <row r="1909" spans="2:6" x14ac:dyDescent="0.25">
      <c r="B1909" s="5"/>
      <c r="C1909" s="5"/>
      <c r="D1909" s="5"/>
      <c r="E1909" s="5"/>
      <c r="F1909" s="5"/>
    </row>
    <row r="1910" spans="2:6" x14ac:dyDescent="0.25">
      <c r="B1910" s="5"/>
      <c r="C1910" s="5"/>
      <c r="D1910" s="5"/>
      <c r="E1910" s="5"/>
      <c r="F1910" s="5"/>
    </row>
    <row r="1911" spans="2:6" x14ac:dyDescent="0.25">
      <c r="B1911" s="5"/>
      <c r="C1911" s="5"/>
      <c r="D1911" s="5"/>
      <c r="E1911" s="5"/>
      <c r="F1911" s="5"/>
    </row>
    <row r="1912" spans="2:6" x14ac:dyDescent="0.25">
      <c r="B1912" s="5"/>
      <c r="C1912" s="5"/>
      <c r="D1912" s="5"/>
      <c r="E1912" s="5"/>
      <c r="F1912" s="5"/>
    </row>
    <row r="1913" spans="2:6" x14ac:dyDescent="0.25">
      <c r="B1913" s="5"/>
      <c r="C1913" s="5"/>
      <c r="D1913" s="5"/>
      <c r="E1913" s="5"/>
      <c r="F1913" s="5"/>
    </row>
    <row r="1914" spans="2:6" x14ac:dyDescent="0.25">
      <c r="B1914" s="5"/>
      <c r="C1914" s="5"/>
      <c r="D1914" s="5"/>
      <c r="E1914" s="5"/>
      <c r="F1914" s="5"/>
    </row>
    <row r="1915" spans="2:6" x14ac:dyDescent="0.25">
      <c r="B1915" s="5"/>
      <c r="C1915" s="5"/>
      <c r="D1915" s="5"/>
      <c r="E1915" s="5"/>
      <c r="F1915" s="5"/>
    </row>
    <row r="1916" spans="2:6" x14ac:dyDescent="0.25">
      <c r="B1916" s="5"/>
      <c r="C1916" s="5"/>
      <c r="D1916" s="5"/>
      <c r="E1916" s="5"/>
      <c r="F1916" s="5"/>
    </row>
    <row r="1917" spans="2:6" x14ac:dyDescent="0.25">
      <c r="B1917" s="5"/>
      <c r="C1917" s="5"/>
      <c r="D1917" s="5"/>
      <c r="E1917" s="5"/>
      <c r="F1917" s="5"/>
    </row>
    <row r="1918" spans="2:6" x14ac:dyDescent="0.25">
      <c r="B1918" s="5"/>
      <c r="C1918" s="5"/>
      <c r="D1918" s="5"/>
      <c r="E1918" s="5"/>
      <c r="F1918" s="5"/>
    </row>
    <row r="1919" spans="2:6" x14ac:dyDescent="0.25">
      <c r="B1919" s="5"/>
      <c r="C1919" s="5"/>
      <c r="D1919" s="5"/>
      <c r="E1919" s="5"/>
      <c r="F1919" s="5"/>
    </row>
    <row r="1920" spans="2:6" x14ac:dyDescent="0.25">
      <c r="B1920" s="5"/>
      <c r="C1920" s="5"/>
      <c r="D1920" s="5"/>
      <c r="E1920" s="5"/>
      <c r="F1920" s="5"/>
    </row>
    <row r="1921" spans="2:6" x14ac:dyDescent="0.25">
      <c r="B1921" s="5"/>
      <c r="C1921" s="5"/>
      <c r="D1921" s="5"/>
      <c r="E1921" s="5"/>
      <c r="F1921" s="5"/>
    </row>
    <row r="1922" spans="2:6" x14ac:dyDescent="0.25">
      <c r="B1922" s="5"/>
      <c r="C1922" s="5"/>
      <c r="D1922" s="5"/>
      <c r="E1922" s="5"/>
      <c r="F1922" s="5"/>
    </row>
    <row r="1923" spans="2:6" x14ac:dyDescent="0.25">
      <c r="B1923" s="5"/>
      <c r="C1923" s="5"/>
      <c r="D1923" s="5"/>
      <c r="E1923" s="5"/>
      <c r="F1923" s="5"/>
    </row>
    <row r="1924" spans="2:6" x14ac:dyDescent="0.25">
      <c r="B1924" s="5"/>
      <c r="C1924" s="5"/>
      <c r="D1924" s="5"/>
      <c r="E1924" s="5"/>
      <c r="F1924" s="5"/>
    </row>
    <row r="1925" spans="2:6" x14ac:dyDescent="0.25">
      <c r="B1925" s="5"/>
      <c r="C1925" s="5"/>
      <c r="D1925" s="5"/>
      <c r="E1925" s="5"/>
      <c r="F1925" s="5"/>
    </row>
    <row r="1926" spans="2:6" x14ac:dyDescent="0.25">
      <c r="B1926" s="5"/>
      <c r="C1926" s="5"/>
      <c r="D1926" s="5"/>
      <c r="E1926" s="5"/>
      <c r="F1926" s="5"/>
    </row>
    <row r="1927" spans="2:6" x14ac:dyDescent="0.25">
      <c r="B1927" s="5"/>
      <c r="C1927" s="5"/>
      <c r="D1927" s="5"/>
      <c r="E1927" s="5"/>
      <c r="F1927" s="5"/>
    </row>
    <row r="1928" spans="2:6" x14ac:dyDescent="0.25">
      <c r="B1928" s="5"/>
      <c r="C1928" s="5"/>
      <c r="D1928" s="5"/>
      <c r="E1928" s="5"/>
      <c r="F1928" s="5"/>
    </row>
    <row r="1929" spans="2:6" x14ac:dyDescent="0.25">
      <c r="B1929" s="5"/>
      <c r="C1929" s="5"/>
      <c r="D1929" s="5"/>
      <c r="E1929" s="5"/>
      <c r="F1929" s="5"/>
    </row>
    <row r="1930" spans="2:6" x14ac:dyDescent="0.25">
      <c r="B1930" s="5"/>
      <c r="C1930" s="5"/>
      <c r="D1930" s="5"/>
      <c r="E1930" s="5"/>
      <c r="F1930" s="5"/>
    </row>
    <row r="1931" spans="2:6" x14ac:dyDescent="0.25">
      <c r="B1931" s="5"/>
      <c r="C1931" s="5"/>
      <c r="D1931" s="5"/>
      <c r="E1931" s="5"/>
      <c r="F1931" s="5"/>
    </row>
    <row r="1932" spans="2:6" x14ac:dyDescent="0.25">
      <c r="B1932" s="5"/>
      <c r="C1932" s="5"/>
      <c r="D1932" s="5"/>
      <c r="E1932" s="5"/>
      <c r="F1932" s="5"/>
    </row>
    <row r="1933" spans="2:6" x14ac:dyDescent="0.25">
      <c r="B1933" s="5"/>
      <c r="C1933" s="5"/>
      <c r="D1933" s="5"/>
      <c r="E1933" s="5"/>
      <c r="F1933" s="5"/>
    </row>
    <row r="1934" spans="2:6" x14ac:dyDescent="0.25">
      <c r="B1934" s="5"/>
      <c r="C1934" s="5"/>
      <c r="D1934" s="5"/>
      <c r="E1934" s="5"/>
      <c r="F1934" s="5"/>
    </row>
    <row r="1935" spans="2:6" x14ac:dyDescent="0.25">
      <c r="B1935" s="5"/>
      <c r="C1935" s="5"/>
      <c r="D1935" s="5"/>
      <c r="E1935" s="5"/>
      <c r="F1935" s="5"/>
    </row>
    <row r="1936" spans="2:6" x14ac:dyDescent="0.25">
      <c r="B1936" s="5"/>
      <c r="C1936" s="5"/>
      <c r="D1936" s="5"/>
      <c r="E1936" s="5"/>
      <c r="F1936" s="5"/>
    </row>
    <row r="1937" spans="2:6" x14ac:dyDescent="0.25">
      <c r="B1937" s="5"/>
      <c r="C1937" s="5"/>
      <c r="D1937" s="5"/>
      <c r="E1937" s="5"/>
      <c r="F1937" s="5"/>
    </row>
    <row r="1938" spans="2:6" x14ac:dyDescent="0.25">
      <c r="B1938" s="5"/>
      <c r="C1938" s="5"/>
      <c r="D1938" s="5"/>
      <c r="E1938" s="5"/>
      <c r="F1938" s="5"/>
    </row>
    <row r="1939" spans="2:6" x14ac:dyDescent="0.25">
      <c r="B1939" s="5"/>
      <c r="C1939" s="5"/>
      <c r="D1939" s="5"/>
      <c r="E1939" s="5"/>
      <c r="F1939" s="5"/>
    </row>
    <row r="1940" spans="2:6" x14ac:dyDescent="0.25">
      <c r="B1940" s="5"/>
      <c r="C1940" s="5"/>
      <c r="D1940" s="5"/>
      <c r="E1940" s="5"/>
      <c r="F1940" s="5"/>
    </row>
    <row r="1941" spans="2:6" x14ac:dyDescent="0.25">
      <c r="B1941" s="5"/>
      <c r="C1941" s="5"/>
      <c r="D1941" s="5"/>
      <c r="E1941" s="5"/>
      <c r="F1941" s="5"/>
    </row>
    <row r="1942" spans="2:6" x14ac:dyDescent="0.25">
      <c r="B1942" s="5"/>
      <c r="C1942" s="5"/>
      <c r="D1942" s="5"/>
      <c r="E1942" s="5"/>
      <c r="F1942" s="5"/>
    </row>
    <row r="1943" spans="2:6" x14ac:dyDescent="0.25">
      <c r="B1943" s="5"/>
      <c r="C1943" s="5"/>
      <c r="D1943" s="5"/>
      <c r="E1943" s="5"/>
      <c r="F1943" s="5"/>
    </row>
    <row r="1944" spans="2:6" x14ac:dyDescent="0.25">
      <c r="B1944" s="5"/>
      <c r="C1944" s="5"/>
      <c r="D1944" s="5"/>
      <c r="E1944" s="5"/>
      <c r="F1944" s="5"/>
    </row>
    <row r="1945" spans="2:6" x14ac:dyDescent="0.25">
      <c r="B1945" s="5"/>
      <c r="C1945" s="5"/>
      <c r="D1945" s="5"/>
      <c r="E1945" s="5"/>
      <c r="F1945" s="5"/>
    </row>
    <row r="1946" spans="2:6" x14ac:dyDescent="0.25">
      <c r="B1946" s="5"/>
      <c r="C1946" s="5"/>
      <c r="D1946" s="5"/>
      <c r="E1946" s="5"/>
      <c r="F1946" s="5"/>
    </row>
    <row r="1947" spans="2:6" x14ac:dyDescent="0.25">
      <c r="B1947" s="5"/>
      <c r="C1947" s="5"/>
      <c r="D1947" s="5"/>
      <c r="E1947" s="5"/>
      <c r="F1947" s="5"/>
    </row>
    <row r="1948" spans="2:6" x14ac:dyDescent="0.25">
      <c r="B1948" s="5"/>
      <c r="C1948" s="5"/>
      <c r="D1948" s="5"/>
      <c r="E1948" s="5"/>
      <c r="F1948" s="5"/>
    </row>
    <row r="1949" spans="2:6" x14ac:dyDescent="0.25">
      <c r="B1949" s="5"/>
      <c r="C1949" s="5"/>
      <c r="D1949" s="5"/>
      <c r="E1949" s="5"/>
      <c r="F1949" s="5"/>
    </row>
    <row r="1950" spans="2:6" x14ac:dyDescent="0.25">
      <c r="B1950" s="5"/>
      <c r="C1950" s="5"/>
      <c r="D1950" s="5"/>
      <c r="E1950" s="5"/>
      <c r="F1950" s="5"/>
    </row>
    <row r="1951" spans="2:6" x14ac:dyDescent="0.25">
      <c r="B1951" s="5"/>
      <c r="C1951" s="5"/>
      <c r="D1951" s="5"/>
      <c r="E1951" s="5"/>
      <c r="F1951" s="5"/>
    </row>
    <row r="1952" spans="2:6" x14ac:dyDescent="0.25">
      <c r="B1952" s="5"/>
      <c r="C1952" s="5"/>
      <c r="D1952" s="5"/>
      <c r="E1952" s="5"/>
      <c r="F1952" s="5"/>
    </row>
    <row r="1953" spans="2:6" x14ac:dyDescent="0.25">
      <c r="B1953" s="5"/>
      <c r="C1953" s="5"/>
      <c r="D1953" s="5"/>
      <c r="E1953" s="5"/>
      <c r="F1953" s="5"/>
    </row>
    <row r="1954" spans="2:6" x14ac:dyDescent="0.25">
      <c r="B1954" s="5"/>
      <c r="C1954" s="5"/>
      <c r="D1954" s="5"/>
      <c r="E1954" s="5"/>
      <c r="F1954" s="5"/>
    </row>
    <row r="1955" spans="2:6" x14ac:dyDescent="0.25">
      <c r="B1955" s="5"/>
      <c r="C1955" s="5"/>
      <c r="D1955" s="5"/>
      <c r="E1955" s="5"/>
      <c r="F1955" s="5"/>
    </row>
    <row r="1956" spans="2:6" x14ac:dyDescent="0.25">
      <c r="B1956" s="5"/>
      <c r="C1956" s="5"/>
      <c r="D1956" s="5"/>
      <c r="E1956" s="5"/>
      <c r="F1956" s="5"/>
    </row>
    <row r="1957" spans="2:6" x14ac:dyDescent="0.25">
      <c r="B1957" s="5"/>
      <c r="C1957" s="5"/>
      <c r="D1957" s="5"/>
      <c r="E1957" s="5"/>
      <c r="F1957" s="5"/>
    </row>
    <row r="1958" spans="2:6" x14ac:dyDescent="0.25">
      <c r="B1958" s="5"/>
      <c r="C1958" s="5"/>
      <c r="D1958" s="5"/>
      <c r="E1958" s="5"/>
      <c r="F1958" s="5"/>
    </row>
    <row r="1959" spans="2:6" x14ac:dyDescent="0.25">
      <c r="B1959" s="5"/>
      <c r="C1959" s="5"/>
      <c r="D1959" s="5"/>
      <c r="E1959" s="5"/>
      <c r="F1959" s="5"/>
    </row>
    <row r="1960" spans="2:6" x14ac:dyDescent="0.25">
      <c r="B1960" s="5"/>
      <c r="C1960" s="5"/>
      <c r="D1960" s="5"/>
      <c r="E1960" s="5"/>
      <c r="F1960" s="5"/>
    </row>
    <row r="1961" spans="2:6" x14ac:dyDescent="0.25">
      <c r="B1961" s="5"/>
      <c r="C1961" s="5"/>
      <c r="D1961" s="5"/>
      <c r="E1961" s="5"/>
      <c r="F1961" s="5"/>
    </row>
    <row r="1962" spans="2:6" x14ac:dyDescent="0.25">
      <c r="B1962" s="5"/>
      <c r="C1962" s="5"/>
      <c r="D1962" s="5"/>
      <c r="E1962" s="5"/>
      <c r="F1962" s="5"/>
    </row>
    <row r="1963" spans="2:6" x14ac:dyDescent="0.25">
      <c r="B1963" s="5"/>
      <c r="C1963" s="5"/>
      <c r="D1963" s="5"/>
      <c r="E1963" s="5"/>
      <c r="F1963" s="5"/>
    </row>
    <row r="1964" spans="2:6" x14ac:dyDescent="0.25">
      <c r="B1964" s="5"/>
      <c r="C1964" s="5"/>
      <c r="D1964" s="5"/>
      <c r="E1964" s="5"/>
      <c r="F1964" s="5"/>
    </row>
    <row r="1965" spans="2:6" x14ac:dyDescent="0.25">
      <c r="B1965" s="5"/>
      <c r="C1965" s="5"/>
      <c r="D1965" s="5"/>
      <c r="E1965" s="5"/>
      <c r="F1965" s="5"/>
    </row>
    <row r="1966" spans="2:6" x14ac:dyDescent="0.25">
      <c r="B1966" s="5"/>
      <c r="C1966" s="5"/>
      <c r="D1966" s="5"/>
      <c r="E1966" s="5"/>
      <c r="F1966" s="5"/>
    </row>
    <row r="1967" spans="2:6" x14ac:dyDescent="0.25">
      <c r="B1967" s="5"/>
      <c r="C1967" s="5"/>
      <c r="D1967" s="5"/>
      <c r="E1967" s="5"/>
      <c r="F1967" s="5"/>
    </row>
    <row r="1968" spans="2:6" x14ac:dyDescent="0.25">
      <c r="B1968" s="5"/>
      <c r="C1968" s="5"/>
      <c r="D1968" s="5"/>
      <c r="E1968" s="5"/>
      <c r="F1968" s="5"/>
    </row>
    <row r="1969" spans="2:6" x14ac:dyDescent="0.25">
      <c r="B1969" s="5"/>
      <c r="C1969" s="5"/>
      <c r="D1969" s="5"/>
      <c r="E1969" s="5"/>
      <c r="F1969" s="5"/>
    </row>
    <row r="1970" spans="2:6" x14ac:dyDescent="0.25">
      <c r="B1970" s="5"/>
      <c r="C1970" s="5"/>
      <c r="D1970" s="5"/>
      <c r="E1970" s="5"/>
      <c r="F1970" s="5"/>
    </row>
    <row r="1971" spans="2:6" x14ac:dyDescent="0.25">
      <c r="B1971" s="5"/>
      <c r="C1971" s="5"/>
      <c r="D1971" s="5"/>
      <c r="E1971" s="5"/>
      <c r="F1971" s="5"/>
    </row>
    <row r="1972" spans="2:6" x14ac:dyDescent="0.25">
      <c r="B1972" s="5"/>
      <c r="C1972" s="5"/>
      <c r="D1972" s="5"/>
      <c r="E1972" s="5"/>
      <c r="F1972" s="5"/>
    </row>
    <row r="1973" spans="2:6" x14ac:dyDescent="0.25">
      <c r="B1973" s="5"/>
      <c r="C1973" s="5"/>
      <c r="D1973" s="5"/>
      <c r="E1973" s="5"/>
      <c r="F1973" s="5"/>
    </row>
    <row r="1974" spans="2:6" x14ac:dyDescent="0.25">
      <c r="B1974" s="5"/>
      <c r="C1974" s="5"/>
      <c r="D1974" s="5"/>
      <c r="E1974" s="5"/>
      <c r="F1974" s="5"/>
    </row>
    <row r="1975" spans="2:6" x14ac:dyDescent="0.25">
      <c r="B1975" s="5"/>
      <c r="C1975" s="5"/>
      <c r="D1975" s="5"/>
      <c r="E1975" s="5"/>
      <c r="F1975" s="5"/>
    </row>
    <row r="1976" spans="2:6" x14ac:dyDescent="0.25">
      <c r="B1976" s="5"/>
      <c r="C1976" s="5"/>
      <c r="D1976" s="5"/>
      <c r="E1976" s="5"/>
      <c r="F1976" s="5"/>
    </row>
    <row r="1977" spans="2:6" x14ac:dyDescent="0.25">
      <c r="B1977" s="5"/>
      <c r="C1977" s="5"/>
      <c r="D1977" s="5"/>
      <c r="E1977" s="5"/>
      <c r="F1977" s="5"/>
    </row>
    <row r="1978" spans="2:6" x14ac:dyDescent="0.25">
      <c r="B1978" s="5"/>
      <c r="C1978" s="5"/>
      <c r="D1978" s="5"/>
      <c r="E1978" s="5"/>
      <c r="F1978" s="5"/>
    </row>
    <row r="1979" spans="2:6" x14ac:dyDescent="0.25">
      <c r="B1979" s="5"/>
      <c r="C1979" s="5"/>
      <c r="D1979" s="5"/>
      <c r="E1979" s="5"/>
      <c r="F1979" s="5"/>
    </row>
    <row r="1980" spans="2:6" x14ac:dyDescent="0.25">
      <c r="B1980" s="5"/>
      <c r="C1980" s="5"/>
      <c r="D1980" s="5"/>
      <c r="E1980" s="5"/>
      <c r="F1980" s="5"/>
    </row>
    <row r="1981" spans="2:6" x14ac:dyDescent="0.25">
      <c r="B1981" s="5"/>
      <c r="C1981" s="5"/>
      <c r="D1981" s="5"/>
      <c r="E1981" s="5"/>
      <c r="F1981" s="5"/>
    </row>
    <row r="1982" spans="2:6" x14ac:dyDescent="0.25">
      <c r="B1982" s="5"/>
      <c r="C1982" s="5"/>
      <c r="D1982" s="5"/>
      <c r="E1982" s="5"/>
      <c r="F1982" s="5"/>
    </row>
    <row r="1983" spans="2:6" x14ac:dyDescent="0.25">
      <c r="B1983" s="5"/>
      <c r="C1983" s="5"/>
      <c r="D1983" s="5"/>
      <c r="E1983" s="5"/>
      <c r="F1983" s="5"/>
    </row>
    <row r="1984" spans="2:6" x14ac:dyDescent="0.25">
      <c r="B1984" s="5"/>
      <c r="C1984" s="5"/>
      <c r="D1984" s="5"/>
      <c r="E1984" s="5"/>
      <c r="F1984" s="5"/>
    </row>
    <row r="1985" spans="2:6" x14ac:dyDescent="0.25">
      <c r="B1985" s="5"/>
      <c r="C1985" s="5"/>
      <c r="D1985" s="5"/>
      <c r="E1985" s="5"/>
      <c r="F1985" s="5"/>
    </row>
    <row r="1986" spans="2:6" x14ac:dyDescent="0.25">
      <c r="B1986" s="5"/>
      <c r="C1986" s="5"/>
      <c r="D1986" s="5"/>
      <c r="E1986" s="5"/>
      <c r="F1986" s="5"/>
    </row>
    <row r="1987" spans="2:6" x14ac:dyDescent="0.25">
      <c r="B1987" s="5"/>
      <c r="C1987" s="5"/>
      <c r="D1987" s="5"/>
      <c r="E1987" s="5"/>
      <c r="F1987" s="5"/>
    </row>
    <row r="1988" spans="2:6" x14ac:dyDescent="0.25">
      <c r="B1988" s="5"/>
      <c r="C1988" s="5"/>
      <c r="D1988" s="5"/>
      <c r="E1988" s="5"/>
      <c r="F1988" s="5"/>
    </row>
    <row r="1989" spans="2:6" x14ac:dyDescent="0.25">
      <c r="B1989" s="5"/>
      <c r="C1989" s="5"/>
      <c r="D1989" s="5"/>
      <c r="E1989" s="5"/>
      <c r="F1989" s="5"/>
    </row>
    <row r="1990" spans="2:6" x14ac:dyDescent="0.25">
      <c r="B1990" s="5"/>
      <c r="C1990" s="5"/>
      <c r="D1990" s="5"/>
      <c r="E1990" s="5"/>
      <c r="F1990" s="5"/>
    </row>
    <row r="1991" spans="2:6" x14ac:dyDescent="0.25">
      <c r="B1991" s="5"/>
      <c r="C1991" s="5"/>
      <c r="D1991" s="5"/>
      <c r="E1991" s="5"/>
      <c r="F1991" s="5"/>
    </row>
    <row r="1992" spans="2:6" x14ac:dyDescent="0.25">
      <c r="B1992" s="5"/>
      <c r="C1992" s="5"/>
      <c r="D1992" s="5"/>
      <c r="E1992" s="5"/>
      <c r="F1992" s="5"/>
    </row>
    <row r="1993" spans="2:6" x14ac:dyDescent="0.25">
      <c r="B1993" s="5"/>
      <c r="C1993" s="5"/>
      <c r="D1993" s="5"/>
      <c r="E1993" s="5"/>
      <c r="F1993" s="5"/>
    </row>
    <row r="1994" spans="2:6" x14ac:dyDescent="0.25">
      <c r="B1994" s="5"/>
      <c r="C1994" s="5"/>
      <c r="D1994" s="5"/>
      <c r="E1994" s="5"/>
      <c r="F1994" s="5"/>
    </row>
    <row r="1995" spans="2:6" x14ac:dyDescent="0.25">
      <c r="B1995" s="5"/>
      <c r="C1995" s="5"/>
      <c r="D1995" s="5"/>
      <c r="E1995" s="5"/>
      <c r="F1995" s="5"/>
    </row>
    <row r="1996" spans="2:6" x14ac:dyDescent="0.25">
      <c r="B1996" s="5"/>
      <c r="C1996" s="5"/>
      <c r="D1996" s="5"/>
      <c r="E1996" s="5"/>
      <c r="F1996" s="5"/>
    </row>
    <row r="1997" spans="2:6" x14ac:dyDescent="0.25">
      <c r="B1997" s="5"/>
      <c r="C1997" s="5"/>
      <c r="D1997" s="5"/>
      <c r="E1997" s="5"/>
      <c r="F1997" s="5"/>
    </row>
    <row r="1998" spans="2:6" x14ac:dyDescent="0.25">
      <c r="B1998" s="5"/>
      <c r="C1998" s="5"/>
      <c r="D1998" s="5"/>
      <c r="E1998" s="5"/>
      <c r="F1998" s="5"/>
    </row>
    <row r="1999" spans="2:6" x14ac:dyDescent="0.25">
      <c r="B1999" s="5"/>
      <c r="C1999" s="5"/>
      <c r="D1999" s="5"/>
      <c r="E1999" s="5"/>
      <c r="F1999" s="5"/>
    </row>
    <row r="2000" spans="2:6" x14ac:dyDescent="0.25">
      <c r="B2000" s="5"/>
      <c r="C2000" s="5"/>
      <c r="D2000" s="5"/>
      <c r="E2000" s="5"/>
      <c r="F2000" s="5"/>
    </row>
    <row r="2001" spans="2:6" x14ac:dyDescent="0.25">
      <c r="B2001" s="5"/>
      <c r="C2001" s="5"/>
      <c r="D2001" s="5"/>
      <c r="E2001" s="5"/>
      <c r="F2001" s="5"/>
    </row>
    <row r="2002" spans="2:6" x14ac:dyDescent="0.25">
      <c r="B2002" s="5"/>
      <c r="C2002" s="5"/>
      <c r="D2002" s="5"/>
      <c r="E2002" s="5"/>
      <c r="F2002" s="5"/>
    </row>
    <row r="2003" spans="2:6" x14ac:dyDescent="0.25">
      <c r="B2003" s="5"/>
      <c r="C2003" s="5"/>
      <c r="D2003" s="5"/>
      <c r="E2003" s="5"/>
      <c r="F2003" s="5"/>
    </row>
    <row r="2004" spans="2:6" x14ac:dyDescent="0.25">
      <c r="B2004" s="5"/>
      <c r="C2004" s="5"/>
      <c r="D2004" s="5"/>
      <c r="E2004" s="5"/>
      <c r="F2004" s="5"/>
    </row>
    <row r="2005" spans="2:6" x14ac:dyDescent="0.25">
      <c r="B2005" s="5"/>
      <c r="C2005" s="5"/>
      <c r="D2005" s="5"/>
      <c r="E2005" s="5"/>
      <c r="F2005" s="5"/>
    </row>
    <row r="2006" spans="2:6" x14ac:dyDescent="0.25">
      <c r="B2006" s="5"/>
      <c r="C2006" s="5"/>
      <c r="D2006" s="5"/>
      <c r="E2006" s="5"/>
      <c r="F2006" s="5"/>
    </row>
    <row r="2007" spans="2:6" x14ac:dyDescent="0.25">
      <c r="B2007" s="5"/>
      <c r="C2007" s="5"/>
      <c r="D2007" s="5"/>
      <c r="E2007" s="5"/>
      <c r="F2007" s="5"/>
    </row>
    <row r="2008" spans="2:6" x14ac:dyDescent="0.25">
      <c r="B2008" s="5"/>
      <c r="C2008" s="5"/>
      <c r="D2008" s="5"/>
      <c r="E2008" s="5"/>
      <c r="F2008" s="5"/>
    </row>
    <row r="2009" spans="2:6" x14ac:dyDescent="0.25">
      <c r="B2009" s="5"/>
      <c r="C2009" s="5"/>
      <c r="D2009" s="5"/>
      <c r="E2009" s="5"/>
      <c r="F2009" s="5"/>
    </row>
    <row r="2010" spans="2:6" x14ac:dyDescent="0.25">
      <c r="B2010" s="5"/>
      <c r="C2010" s="5"/>
      <c r="D2010" s="5"/>
      <c r="E2010" s="5"/>
      <c r="F2010" s="5"/>
    </row>
    <row r="2011" spans="2:6" x14ac:dyDescent="0.25">
      <c r="B2011" s="5"/>
      <c r="C2011" s="5"/>
      <c r="D2011" s="5"/>
      <c r="E2011" s="5"/>
      <c r="F2011" s="5"/>
    </row>
    <row r="2012" spans="2:6" x14ac:dyDescent="0.25">
      <c r="B2012" s="5"/>
      <c r="C2012" s="5"/>
      <c r="D2012" s="5"/>
      <c r="E2012" s="5"/>
      <c r="F2012" s="5"/>
    </row>
    <row r="2013" spans="2:6" x14ac:dyDescent="0.25">
      <c r="B2013" s="5"/>
      <c r="C2013" s="5"/>
      <c r="D2013" s="5"/>
      <c r="E2013" s="5"/>
      <c r="F2013" s="5"/>
    </row>
    <row r="2014" spans="2:6" x14ac:dyDescent="0.25">
      <c r="B2014" s="5"/>
      <c r="C2014" s="5"/>
      <c r="D2014" s="5"/>
      <c r="E2014" s="5"/>
      <c r="F2014" s="5"/>
    </row>
    <row r="2015" spans="2:6" x14ac:dyDescent="0.25">
      <c r="B2015" s="5"/>
      <c r="C2015" s="5"/>
      <c r="D2015" s="5"/>
      <c r="E2015" s="5"/>
      <c r="F2015" s="5"/>
    </row>
    <row r="2016" spans="2:6" x14ac:dyDescent="0.25">
      <c r="B2016" s="5"/>
      <c r="C2016" s="5"/>
      <c r="D2016" s="5"/>
      <c r="E2016" s="5"/>
      <c r="F2016" s="5"/>
    </row>
    <row r="2017" spans="2:6" x14ac:dyDescent="0.25">
      <c r="B2017" s="5"/>
      <c r="C2017" s="5"/>
      <c r="D2017" s="5"/>
      <c r="E2017" s="5"/>
      <c r="F2017" s="5"/>
    </row>
    <row r="2018" spans="2:6" x14ac:dyDescent="0.25">
      <c r="B2018" s="5"/>
      <c r="C2018" s="5"/>
      <c r="D2018" s="5"/>
      <c r="E2018" s="5"/>
      <c r="F2018" s="5"/>
    </row>
    <row r="2019" spans="2:6" x14ac:dyDescent="0.25">
      <c r="B2019" s="5"/>
      <c r="C2019" s="5"/>
      <c r="D2019" s="5"/>
      <c r="E2019" s="5"/>
      <c r="F2019" s="5"/>
    </row>
    <row r="2020" spans="2:6" x14ac:dyDescent="0.25">
      <c r="B2020" s="5"/>
      <c r="C2020" s="5"/>
      <c r="D2020" s="5"/>
      <c r="E2020" s="5"/>
      <c r="F2020" s="5"/>
    </row>
    <row r="2021" spans="2:6" x14ac:dyDescent="0.25">
      <c r="B2021" s="5"/>
      <c r="C2021" s="5"/>
      <c r="D2021" s="5"/>
      <c r="E2021" s="5"/>
      <c r="F2021" s="5"/>
    </row>
    <row r="2022" spans="2:6" x14ac:dyDescent="0.25">
      <c r="B2022" s="5"/>
      <c r="C2022" s="5"/>
      <c r="D2022" s="5"/>
      <c r="E2022" s="5"/>
      <c r="F2022" s="5"/>
    </row>
    <row r="2023" spans="2:6" x14ac:dyDescent="0.25">
      <c r="B2023" s="5"/>
      <c r="C2023" s="5"/>
      <c r="D2023" s="5"/>
      <c r="E2023" s="5"/>
      <c r="F2023" s="5"/>
    </row>
    <row r="2024" spans="2:6" x14ac:dyDescent="0.25">
      <c r="B2024" s="5"/>
      <c r="C2024" s="5"/>
      <c r="D2024" s="5"/>
      <c r="E2024" s="5"/>
      <c r="F2024" s="5"/>
    </row>
    <row r="2025" spans="2:6" x14ac:dyDescent="0.25">
      <c r="B2025" s="5"/>
      <c r="C2025" s="5"/>
      <c r="D2025" s="5"/>
      <c r="E2025" s="5"/>
      <c r="F2025" s="5"/>
    </row>
    <row r="2026" spans="2:6" x14ac:dyDescent="0.25">
      <c r="B2026" s="5"/>
      <c r="C2026" s="5"/>
      <c r="D2026" s="5"/>
      <c r="E2026" s="5"/>
      <c r="F2026" s="5"/>
    </row>
    <row r="2027" spans="2:6" x14ac:dyDescent="0.25">
      <c r="B2027" s="5"/>
      <c r="C2027" s="5"/>
      <c r="D2027" s="5"/>
      <c r="E2027" s="5"/>
      <c r="F2027" s="5"/>
    </row>
    <row r="2028" spans="2:6" x14ac:dyDescent="0.25">
      <c r="B2028" s="5"/>
      <c r="C2028" s="5"/>
      <c r="D2028" s="5"/>
      <c r="E2028" s="5"/>
      <c r="F2028" s="5"/>
    </row>
    <row r="2029" spans="2:6" x14ac:dyDescent="0.25">
      <c r="B2029" s="5"/>
      <c r="C2029" s="5"/>
      <c r="D2029" s="5"/>
      <c r="E2029" s="5"/>
      <c r="F2029" s="5"/>
    </row>
    <row r="2030" spans="2:6" x14ac:dyDescent="0.25">
      <c r="B2030" s="5"/>
      <c r="C2030" s="5"/>
      <c r="D2030" s="5"/>
      <c r="E2030" s="5"/>
      <c r="F2030" s="5"/>
    </row>
    <row r="2031" spans="2:6" x14ac:dyDescent="0.25">
      <c r="B2031" s="5"/>
      <c r="C2031" s="5"/>
      <c r="D2031" s="5"/>
      <c r="E2031" s="5"/>
      <c r="F2031" s="5"/>
    </row>
    <row r="2032" spans="2:6" x14ac:dyDescent="0.25">
      <c r="B2032" s="5"/>
      <c r="C2032" s="5"/>
      <c r="D2032" s="5"/>
      <c r="E2032" s="5"/>
      <c r="F2032" s="5"/>
    </row>
    <row r="2033" spans="2:6" x14ac:dyDescent="0.25">
      <c r="B2033" s="5"/>
      <c r="C2033" s="5"/>
      <c r="D2033" s="5"/>
      <c r="E2033" s="5"/>
      <c r="F2033" s="5"/>
    </row>
    <row r="2034" spans="2:6" x14ac:dyDescent="0.25">
      <c r="B2034" s="5"/>
      <c r="C2034" s="5"/>
      <c r="D2034" s="5"/>
      <c r="E2034" s="5"/>
      <c r="F2034" s="5"/>
    </row>
    <row r="2035" spans="2:6" x14ac:dyDescent="0.25">
      <c r="B2035" s="5"/>
      <c r="C2035" s="5"/>
      <c r="D2035" s="5"/>
      <c r="E2035" s="5"/>
      <c r="F2035" s="5"/>
    </row>
    <row r="2036" spans="2:6" x14ac:dyDescent="0.25">
      <c r="B2036" s="5"/>
      <c r="C2036" s="5"/>
      <c r="D2036" s="5"/>
      <c r="E2036" s="5"/>
      <c r="F2036" s="5"/>
    </row>
    <row r="2037" spans="2:6" x14ac:dyDescent="0.25">
      <c r="B2037" s="5"/>
      <c r="C2037" s="5"/>
      <c r="D2037" s="5"/>
      <c r="E2037" s="5"/>
      <c r="F2037" s="5"/>
    </row>
    <row r="2038" spans="2:6" x14ac:dyDescent="0.25">
      <c r="B2038" s="5"/>
      <c r="C2038" s="5"/>
      <c r="D2038" s="5"/>
      <c r="E2038" s="5"/>
      <c r="F2038" s="5"/>
    </row>
    <row r="2039" spans="2:6" x14ac:dyDescent="0.25">
      <c r="B2039" s="5"/>
      <c r="C2039" s="5"/>
      <c r="D2039" s="5"/>
      <c r="E2039" s="5"/>
      <c r="F2039" s="5"/>
    </row>
    <row r="2040" spans="2:6" x14ac:dyDescent="0.25">
      <c r="B2040" s="5"/>
      <c r="C2040" s="5"/>
      <c r="D2040" s="5"/>
      <c r="E2040" s="5"/>
      <c r="F2040" s="5"/>
    </row>
    <row r="2041" spans="2:6" x14ac:dyDescent="0.25">
      <c r="B2041" s="5"/>
      <c r="C2041" s="5"/>
      <c r="D2041" s="5"/>
      <c r="E2041" s="5"/>
      <c r="F2041" s="5"/>
    </row>
    <row r="2042" spans="2:6" x14ac:dyDescent="0.25">
      <c r="B2042" s="5"/>
      <c r="C2042" s="5"/>
      <c r="D2042" s="5"/>
      <c r="E2042" s="5"/>
      <c r="F2042" s="5"/>
    </row>
    <row r="2043" spans="2:6" x14ac:dyDescent="0.25">
      <c r="B2043" s="5"/>
      <c r="C2043" s="5"/>
      <c r="D2043" s="5"/>
      <c r="E2043" s="5"/>
      <c r="F2043" s="5"/>
    </row>
    <row r="2044" spans="2:6" x14ac:dyDescent="0.25">
      <c r="B2044" s="5"/>
      <c r="C2044" s="5"/>
      <c r="D2044" s="5"/>
      <c r="E2044" s="5"/>
      <c r="F2044" s="5"/>
    </row>
    <row r="2045" spans="2:6" x14ac:dyDescent="0.25">
      <c r="B2045" s="5"/>
      <c r="C2045" s="5"/>
      <c r="D2045" s="5"/>
      <c r="E2045" s="5"/>
      <c r="F2045" s="5"/>
    </row>
    <row r="2046" spans="2:6" x14ac:dyDescent="0.25">
      <c r="B2046" s="5"/>
      <c r="C2046" s="5"/>
      <c r="D2046" s="5"/>
      <c r="E2046" s="5"/>
      <c r="F2046" s="5"/>
    </row>
    <row r="2047" spans="2:6" x14ac:dyDescent="0.25">
      <c r="B2047" s="5"/>
      <c r="C2047" s="5"/>
      <c r="D2047" s="5"/>
      <c r="E2047" s="5"/>
      <c r="F2047" s="5"/>
    </row>
    <row r="2048" spans="2:6" x14ac:dyDescent="0.25">
      <c r="B2048" s="5"/>
      <c r="C2048" s="5"/>
      <c r="D2048" s="5"/>
      <c r="E2048" s="5"/>
      <c r="F2048" s="5"/>
    </row>
    <row r="2049" spans="2:6" x14ac:dyDescent="0.25">
      <c r="B2049" s="5"/>
      <c r="C2049" s="5"/>
      <c r="D2049" s="5"/>
      <c r="E2049" s="5"/>
      <c r="F2049" s="5"/>
    </row>
    <row r="2050" spans="2:6" x14ac:dyDescent="0.25">
      <c r="B2050" s="5"/>
      <c r="C2050" s="5"/>
      <c r="D2050" s="5"/>
      <c r="E2050" s="5"/>
      <c r="F2050" s="5"/>
    </row>
    <row r="2051" spans="2:6" x14ac:dyDescent="0.25">
      <c r="B2051" s="5"/>
      <c r="C2051" s="5"/>
      <c r="D2051" s="5"/>
      <c r="E2051" s="5"/>
      <c r="F2051" s="5"/>
    </row>
    <row r="2052" spans="2:6" x14ac:dyDescent="0.25">
      <c r="B2052" s="5"/>
      <c r="C2052" s="5"/>
      <c r="D2052" s="5"/>
      <c r="E2052" s="5"/>
      <c r="F2052" s="5"/>
    </row>
    <row r="2053" spans="2:6" x14ac:dyDescent="0.25">
      <c r="B2053" s="5"/>
      <c r="C2053" s="5"/>
      <c r="D2053" s="5"/>
      <c r="E2053" s="5"/>
      <c r="F2053" s="5"/>
    </row>
    <row r="2054" spans="2:6" x14ac:dyDescent="0.25">
      <c r="B2054" s="5"/>
      <c r="C2054" s="5"/>
      <c r="D2054" s="5"/>
      <c r="E2054" s="5"/>
      <c r="F2054" s="5"/>
    </row>
    <row r="2055" spans="2:6" x14ac:dyDescent="0.25">
      <c r="B2055" s="5"/>
      <c r="C2055" s="5"/>
      <c r="D2055" s="5"/>
      <c r="E2055" s="5"/>
      <c r="F2055" s="5"/>
    </row>
    <row r="2056" spans="2:6" x14ac:dyDescent="0.25">
      <c r="B2056" s="5"/>
      <c r="C2056" s="5"/>
      <c r="D2056" s="5"/>
      <c r="E2056" s="5"/>
      <c r="F2056" s="5"/>
    </row>
    <row r="2057" spans="2:6" x14ac:dyDescent="0.25">
      <c r="B2057" s="5"/>
      <c r="C2057" s="5"/>
      <c r="D2057" s="5"/>
      <c r="E2057" s="5"/>
      <c r="F2057" s="5"/>
    </row>
    <row r="2058" spans="2:6" x14ac:dyDescent="0.25">
      <c r="B2058" s="5"/>
      <c r="C2058" s="5"/>
      <c r="D2058" s="5"/>
      <c r="E2058" s="5"/>
      <c r="F2058" s="5"/>
    </row>
    <row r="2059" spans="2:6" x14ac:dyDescent="0.25">
      <c r="B2059" s="5"/>
      <c r="C2059" s="5"/>
      <c r="D2059" s="5"/>
      <c r="E2059" s="5"/>
      <c r="F2059" s="5"/>
    </row>
    <row r="2060" spans="2:6" x14ac:dyDescent="0.25">
      <c r="B2060" s="5"/>
      <c r="C2060" s="5"/>
      <c r="D2060" s="5"/>
      <c r="E2060" s="5"/>
      <c r="F2060" s="5"/>
    </row>
    <row r="2061" spans="2:6" x14ac:dyDescent="0.25">
      <c r="B2061" s="5"/>
      <c r="C2061" s="5"/>
      <c r="D2061" s="5"/>
      <c r="E2061" s="5"/>
      <c r="F2061" s="5"/>
    </row>
    <row r="2062" spans="2:6" x14ac:dyDescent="0.25">
      <c r="B2062" s="5"/>
      <c r="C2062" s="5"/>
      <c r="D2062" s="5"/>
      <c r="E2062" s="5"/>
      <c r="F2062" s="5"/>
    </row>
    <row r="2063" spans="2:6" x14ac:dyDescent="0.25">
      <c r="B2063" s="5"/>
      <c r="C2063" s="5"/>
      <c r="D2063" s="5"/>
      <c r="E2063" s="5"/>
      <c r="F2063" s="5"/>
    </row>
    <row r="2064" spans="2:6" x14ac:dyDescent="0.25">
      <c r="B2064" s="5"/>
      <c r="C2064" s="5"/>
      <c r="D2064" s="5"/>
      <c r="E2064" s="5"/>
      <c r="F2064" s="5"/>
    </row>
    <row r="2065" spans="2:6" x14ac:dyDescent="0.25">
      <c r="B2065" s="5"/>
      <c r="C2065" s="5"/>
      <c r="D2065" s="5"/>
      <c r="E2065" s="5"/>
      <c r="F2065" s="5"/>
    </row>
    <row r="2066" spans="2:6" x14ac:dyDescent="0.25">
      <c r="B2066" s="5"/>
      <c r="C2066" s="5"/>
      <c r="D2066" s="5"/>
      <c r="E2066" s="5"/>
      <c r="F2066" s="5"/>
    </row>
    <row r="2067" spans="2:6" x14ac:dyDescent="0.25">
      <c r="B2067" s="5"/>
      <c r="C2067" s="5"/>
      <c r="D2067" s="5"/>
      <c r="E2067" s="5"/>
      <c r="F2067" s="5"/>
    </row>
    <row r="2068" spans="2:6" x14ac:dyDescent="0.25">
      <c r="B2068" s="5"/>
      <c r="C2068" s="5"/>
      <c r="D2068" s="5"/>
      <c r="E2068" s="5"/>
      <c r="F2068" s="5"/>
    </row>
    <row r="2069" spans="2:6" x14ac:dyDescent="0.25">
      <c r="B2069" s="5"/>
      <c r="C2069" s="5"/>
      <c r="D2069" s="5"/>
      <c r="E2069" s="5"/>
      <c r="F2069" s="5"/>
    </row>
    <row r="2070" spans="2:6" x14ac:dyDescent="0.25">
      <c r="B2070" s="5"/>
      <c r="C2070" s="5"/>
      <c r="D2070" s="5"/>
      <c r="E2070" s="5"/>
      <c r="F2070" s="5"/>
    </row>
    <row r="2071" spans="2:6" x14ac:dyDescent="0.25">
      <c r="B2071" s="5"/>
      <c r="C2071" s="5"/>
      <c r="D2071" s="5"/>
      <c r="E2071" s="5"/>
      <c r="F2071" s="5"/>
    </row>
    <row r="2072" spans="2:6" x14ac:dyDescent="0.25">
      <c r="B2072" s="5"/>
      <c r="C2072" s="5"/>
      <c r="D2072" s="5"/>
      <c r="E2072" s="5"/>
      <c r="F2072" s="5"/>
    </row>
    <row r="2073" spans="2:6" x14ac:dyDescent="0.25">
      <c r="B2073" s="5"/>
      <c r="C2073" s="5"/>
      <c r="D2073" s="5"/>
      <c r="E2073" s="5"/>
      <c r="F2073" s="5"/>
    </row>
    <row r="2074" spans="2:6" x14ac:dyDescent="0.25">
      <c r="B2074" s="5"/>
      <c r="C2074" s="5"/>
      <c r="D2074" s="5"/>
      <c r="E2074" s="5"/>
      <c r="F2074" s="5"/>
    </row>
    <row r="2075" spans="2:6" x14ac:dyDescent="0.25">
      <c r="B2075" s="5"/>
      <c r="C2075" s="5"/>
      <c r="D2075" s="5"/>
      <c r="E2075" s="5"/>
      <c r="F2075" s="5"/>
    </row>
    <row r="2076" spans="2:6" x14ac:dyDescent="0.25">
      <c r="B2076" s="5"/>
      <c r="C2076" s="5"/>
      <c r="D2076" s="5"/>
      <c r="E2076" s="5"/>
      <c r="F2076" s="5"/>
    </row>
    <row r="2077" spans="2:6" x14ac:dyDescent="0.25">
      <c r="B2077" s="5"/>
      <c r="C2077" s="5"/>
      <c r="D2077" s="5"/>
      <c r="E2077" s="5"/>
      <c r="F2077" s="5"/>
    </row>
    <row r="2078" spans="2:6" x14ac:dyDescent="0.25">
      <c r="B2078" s="5"/>
      <c r="C2078" s="5"/>
      <c r="D2078" s="5"/>
      <c r="E2078" s="5"/>
      <c r="F2078" s="5"/>
    </row>
    <row r="2079" spans="2:6" x14ac:dyDescent="0.25">
      <c r="B2079" s="5"/>
      <c r="C2079" s="5"/>
      <c r="D2079" s="5"/>
      <c r="E2079" s="5"/>
      <c r="F2079" s="5"/>
    </row>
    <row r="2080" spans="2:6" x14ac:dyDescent="0.25">
      <c r="B2080" s="5"/>
      <c r="C2080" s="5"/>
      <c r="D2080" s="5"/>
      <c r="E2080" s="5"/>
      <c r="F2080" s="5"/>
    </row>
    <row r="2081" spans="2:6" x14ac:dyDescent="0.25">
      <c r="B2081" s="5"/>
      <c r="C2081" s="5"/>
      <c r="D2081" s="5"/>
      <c r="E2081" s="5"/>
      <c r="F2081" s="5"/>
    </row>
    <row r="2082" spans="2:6" x14ac:dyDescent="0.25">
      <c r="B2082" s="5"/>
      <c r="C2082" s="5"/>
      <c r="D2082" s="5"/>
      <c r="E2082" s="5"/>
      <c r="F2082" s="5"/>
    </row>
    <row r="2083" spans="2:6" x14ac:dyDescent="0.25">
      <c r="B2083" s="5"/>
      <c r="C2083" s="5"/>
      <c r="D2083" s="5"/>
      <c r="E2083" s="5"/>
      <c r="F2083" s="5"/>
    </row>
    <row r="2084" spans="2:6" x14ac:dyDescent="0.25">
      <c r="B2084" s="5"/>
      <c r="C2084" s="5"/>
      <c r="D2084" s="5"/>
      <c r="E2084" s="5"/>
      <c r="F2084" s="5"/>
    </row>
    <row r="2085" spans="2:6" x14ac:dyDescent="0.25">
      <c r="B2085" s="5"/>
      <c r="C2085" s="5"/>
      <c r="D2085" s="5"/>
      <c r="E2085" s="5"/>
      <c r="F2085" s="5"/>
    </row>
    <row r="2086" spans="2:6" x14ac:dyDescent="0.25">
      <c r="B2086" s="5"/>
      <c r="C2086" s="5"/>
      <c r="D2086" s="5"/>
      <c r="E2086" s="5"/>
      <c r="F2086" s="5"/>
    </row>
    <row r="2087" spans="2:6" x14ac:dyDescent="0.25">
      <c r="B2087" s="5"/>
      <c r="C2087" s="5"/>
      <c r="D2087" s="5"/>
      <c r="E2087" s="5"/>
      <c r="F2087" s="5"/>
    </row>
    <row r="2088" spans="2:6" x14ac:dyDescent="0.25">
      <c r="B2088" s="5"/>
      <c r="C2088" s="5"/>
      <c r="D2088" s="5"/>
      <c r="E2088" s="5"/>
      <c r="F2088" s="5"/>
    </row>
    <row r="2089" spans="2:6" x14ac:dyDescent="0.25">
      <c r="B2089" s="5"/>
      <c r="C2089" s="5"/>
      <c r="D2089" s="5"/>
      <c r="E2089" s="5"/>
      <c r="F2089" s="5"/>
    </row>
    <row r="2090" spans="2:6" x14ac:dyDescent="0.25">
      <c r="B2090" s="5"/>
      <c r="C2090" s="5"/>
      <c r="D2090" s="5"/>
      <c r="E2090" s="5"/>
      <c r="F2090" s="5"/>
    </row>
    <row r="2091" spans="2:6" x14ac:dyDescent="0.25">
      <c r="B2091" s="5"/>
      <c r="C2091" s="5"/>
      <c r="D2091" s="5"/>
      <c r="E2091" s="5"/>
      <c r="F2091" s="5"/>
    </row>
    <row r="2092" spans="2:6" x14ac:dyDescent="0.25">
      <c r="B2092" s="5"/>
      <c r="C2092" s="5"/>
      <c r="D2092" s="5"/>
      <c r="E2092" s="5"/>
      <c r="F2092" s="5"/>
    </row>
    <row r="2093" spans="2:6" x14ac:dyDescent="0.25">
      <c r="B2093" s="5"/>
      <c r="C2093" s="5"/>
      <c r="D2093" s="5"/>
      <c r="E2093" s="5"/>
      <c r="F2093" s="5"/>
    </row>
    <row r="2094" spans="2:6" x14ac:dyDescent="0.25">
      <c r="B2094" s="5"/>
      <c r="C2094" s="5"/>
      <c r="D2094" s="5"/>
      <c r="E2094" s="5"/>
      <c r="F2094" s="5"/>
    </row>
    <row r="2095" spans="2:6" x14ac:dyDescent="0.25">
      <c r="B2095" s="5"/>
      <c r="C2095" s="5"/>
      <c r="D2095" s="5"/>
      <c r="E2095" s="5"/>
      <c r="F2095" s="5"/>
    </row>
    <row r="2096" spans="2:6" x14ac:dyDescent="0.25">
      <c r="B2096" s="5"/>
      <c r="C2096" s="5"/>
      <c r="D2096" s="5"/>
      <c r="E2096" s="5"/>
      <c r="F2096" s="5"/>
    </row>
    <row r="2097" spans="2:6" x14ac:dyDescent="0.25">
      <c r="B2097" s="5"/>
      <c r="C2097" s="5"/>
      <c r="D2097" s="5"/>
      <c r="E2097" s="5"/>
      <c r="F2097" s="5"/>
    </row>
    <row r="2098" spans="2:6" x14ac:dyDescent="0.25">
      <c r="B2098" s="5"/>
      <c r="C2098" s="5"/>
      <c r="D2098" s="5"/>
      <c r="E2098" s="5"/>
      <c r="F2098" s="5"/>
    </row>
    <row r="2099" spans="2:6" x14ac:dyDescent="0.25">
      <c r="B2099" s="5"/>
      <c r="C2099" s="5"/>
      <c r="D2099" s="5"/>
      <c r="E2099" s="5"/>
      <c r="F2099" s="5"/>
    </row>
    <row r="2100" spans="2:6" x14ac:dyDescent="0.25">
      <c r="B2100" s="5"/>
      <c r="C2100" s="5"/>
      <c r="D2100" s="5"/>
      <c r="E2100" s="5"/>
      <c r="F2100" s="5"/>
    </row>
    <row r="2101" spans="2:6" x14ac:dyDescent="0.25">
      <c r="B2101" s="5"/>
      <c r="C2101" s="5"/>
      <c r="D2101" s="5"/>
      <c r="E2101" s="5"/>
      <c r="F2101" s="5"/>
    </row>
    <row r="2102" spans="2:6" x14ac:dyDescent="0.25">
      <c r="B2102" s="5"/>
      <c r="C2102" s="5"/>
      <c r="D2102" s="5"/>
      <c r="E2102" s="5"/>
      <c r="F2102" s="5"/>
    </row>
    <row r="2103" spans="2:6" x14ac:dyDescent="0.25">
      <c r="B2103" s="5"/>
      <c r="C2103" s="5"/>
      <c r="D2103" s="5"/>
      <c r="E2103" s="5"/>
      <c r="F2103" s="5"/>
    </row>
    <row r="2104" spans="2:6" x14ac:dyDescent="0.25">
      <c r="B2104" s="5"/>
      <c r="C2104" s="5"/>
      <c r="D2104" s="5"/>
      <c r="E2104" s="5"/>
      <c r="F2104" s="5"/>
    </row>
    <row r="2105" spans="2:6" x14ac:dyDescent="0.25">
      <c r="B2105" s="5"/>
      <c r="C2105" s="5"/>
      <c r="D2105" s="5"/>
      <c r="E2105" s="5"/>
      <c r="F2105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6</vt:i4>
      </vt:variant>
    </vt:vector>
  </HeadingPairs>
  <TitlesOfParts>
    <vt:vector size="6" baseType="lpstr">
      <vt:lpstr>MSU 1922-2024</vt:lpstr>
      <vt:lpstr>MYP 1981-2024</vt:lpstr>
      <vt:lpstr>MSS 1945-2024</vt:lpstr>
      <vt:lpstr>NSU 1931-2024</vt:lpstr>
      <vt:lpstr>NYP 1985-2024</vt:lpstr>
      <vt:lpstr>NSS 1963-2024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TopTen</dc:creator>
  <cp:lastModifiedBy>Martti Ruuska</cp:lastModifiedBy>
  <cp:lastPrinted>2003-06-21T10:55:36Z</cp:lastPrinted>
  <dcterms:created xsi:type="dcterms:W3CDTF">2003-06-18T19:45:02Z</dcterms:created>
  <dcterms:modified xsi:type="dcterms:W3CDTF">2025-03-24T15:38:43Z</dcterms:modified>
</cp:coreProperties>
</file>